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defaultThemeVersion="166925"/>
  <xr:revisionPtr revIDLastSave="0" documentId="13_ncr:1_{CA0DE48D-D4DA-4679-A02E-1DCA3B7AED75}" xr6:coauthVersionLast="47" xr6:coauthVersionMax="47" xr10:uidLastSave="{00000000-0000-0000-0000-000000000000}"/>
  <bookViews>
    <workbookView xWindow="-110" yWindow="-110" windowWidth="19420" windowHeight="10420" tabRatio="624" firstSheet="1" activeTab="5" xr2:uid="{00000000-000D-0000-FFFF-FFFF00000000}"/>
  </bookViews>
  <sheets>
    <sheet name="Designator" sheetId="16" r:id="rId1"/>
    <sheet name="Assessment" sheetId="5" r:id="rId2"/>
    <sheet name="Requirements" sheetId="7" r:id="rId3"/>
    <sheet name="Requirement Objectives" sheetId="15" r:id="rId4"/>
    <sheet name="OSC SSP(s)" sheetId="14" r:id="rId5"/>
    <sheet name="Example" sheetId="12" r:id="rId6"/>
    <sheet name="Instructions" sheetId="3" r:id="rId7"/>
    <sheet name="Lookup Values" sheetId="13" state="hidden" r:id="rId8"/>
  </sheets>
  <definedNames>
    <definedName name="_xlnm._FilterDatabase" localSheetId="2" hidden="1">Requirements!$A$5:$F$22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 i="7" l="1"/>
  <c r="G21" i="7"/>
  <c r="G20" i="7"/>
  <c r="G19" i="7"/>
  <c r="G18" i="7"/>
  <c r="G17" i="7"/>
  <c r="G16" i="7"/>
  <c r="G15" i="7"/>
  <c r="G14" i="7"/>
  <c r="G13" i="7"/>
  <c r="G12" i="7"/>
  <c r="G10" i="7"/>
  <c r="G11" i="7"/>
  <c r="G9" i="7"/>
  <c r="G8" i="7"/>
  <c r="G7" i="7"/>
  <c r="G6" i="7"/>
</calcChain>
</file>

<file path=xl/sharedStrings.xml><?xml version="1.0" encoding="utf-8"?>
<sst xmlns="http://schemas.openxmlformats.org/spreadsheetml/2006/main" count="687" uniqueCount="417">
  <si>
    <t>CMMC Assessment Results Form Template</t>
  </si>
  <si>
    <t>Provided by eMASS</t>
  </si>
  <si>
    <t>Assessment Results Information</t>
  </si>
  <si>
    <t>Data Field</t>
  </si>
  <si>
    <t>Required/Optional</t>
  </si>
  <si>
    <t>Input</t>
  </si>
  <si>
    <t>Assessment Start Date</t>
  </si>
  <si>
    <t>Required</t>
  </si>
  <si>
    <t>Assessment End Date</t>
  </si>
  <si>
    <t>CMMC Level Sought</t>
  </si>
  <si>
    <t>Awarded CMMC Level</t>
  </si>
  <si>
    <t>Expiration Date</t>
  </si>
  <si>
    <t>Required (is optional if "Awarded CMMC Level" is 'Not Certified')</t>
  </si>
  <si>
    <t>Optional</t>
  </si>
  <si>
    <t>Yes
No</t>
  </si>
  <si>
    <t>Model Version</t>
  </si>
  <si>
    <t>Hash Algorithm</t>
  </si>
  <si>
    <t>Hash Date</t>
  </si>
  <si>
    <t>Level</t>
  </si>
  <si>
    <t>Artifacts</t>
  </si>
  <si>
    <t>Interviews</t>
  </si>
  <si>
    <t>Examine</t>
  </si>
  <si>
    <t>Test</t>
  </si>
  <si>
    <t>Findings</t>
  </si>
  <si>
    <t>Time to Assess (Minutes)</t>
  </si>
  <si>
    <t>Inherited</t>
  </si>
  <si>
    <t>Provider Dependency</t>
  </si>
  <si>
    <t>Score</t>
  </si>
  <si>
    <t>Date Assessed</t>
  </si>
  <si>
    <t>Assessed By</t>
  </si>
  <si>
    <t>Overall Comments</t>
  </si>
  <si>
    <t>Limit information system access to authorized users, processes acting on behalf of authorized users, or devices (including other information systems).</t>
  </si>
  <si>
    <t>Level 1</t>
  </si>
  <si>
    <t>Control information posted or processed on publicly accessible information systems.</t>
  </si>
  <si>
    <t>Identify information system users, processes acting on behalf of users, or devices.</t>
  </si>
  <si>
    <t>Authenticate (or verify) the identities of those users, processes, or devices, as a prerequisite to allowing access to organizational information systems.</t>
  </si>
  <si>
    <t>Sanitize or destroy information system media containing Federal Contract Information before disposal or release for reuse.</t>
  </si>
  <si>
    <t>Maintain audit logs of physical access.</t>
  </si>
  <si>
    <t>Control and manage physical access devices.</t>
  </si>
  <si>
    <t>Monitor, control, and protect organizational communications (i.e., information transmitted or received by organizational information systems) at the external boundaries and key internal boundaries of the information systems.</t>
  </si>
  <si>
    <t>Implement subnetworks for publicly accessible system components that are physically or logically separated from internal networks.</t>
  </si>
  <si>
    <t>Identify, report, and correct information and information system flaws in a timely manner.</t>
  </si>
  <si>
    <t>Provide protection from malicious code at appropriate locations within organizational information systems.</t>
  </si>
  <si>
    <t>Update malicious code protection mechanisms when new releases are available.</t>
  </si>
  <si>
    <t>Perform periodic scans of the information system and real-time scans of files from external sources as files are downloaded, opened, or executed.</t>
  </si>
  <si>
    <t>Level 2</t>
  </si>
  <si>
    <t>Level 3</t>
  </si>
  <si>
    <t>No</t>
  </si>
  <si>
    <t>FedRAMP Moderate</t>
  </si>
  <si>
    <t>CMMC Model 1.02</t>
  </si>
  <si>
    <t>Description of what was examined.</t>
  </si>
  <si>
    <t>Description of what was tested.</t>
  </si>
  <si>
    <t>Yes</t>
  </si>
  <si>
    <t>Met</t>
  </si>
  <si>
    <t>Not Met</t>
  </si>
  <si>
    <t>DIBCAC High</t>
  </si>
  <si>
    <t>CMMC Assessment Results Template Instructions</t>
  </si>
  <si>
    <t>1. Enter valid information into the fields. For the "Assessment" worksheet, please provide answers in the "Input" column.</t>
  </si>
  <si>
    <t>2. Do not delete columns/sheets, delete the classification label, or add additional columns. Doing so may have a negative impact on the ability for eMASS to ingest the template.</t>
  </si>
  <si>
    <t>3. Information must be entered for fields designated as required. eMASS will deny a template import if a required field is blank.</t>
  </si>
  <si>
    <t>4. The majority of fields are free text except those specifically identified as having lookup values.</t>
  </si>
  <si>
    <t>5. For lookup fields, only the indicated values will be accepted.</t>
  </si>
  <si>
    <t>6. For Date fields, please use the DD-MMM-YYYY format.</t>
  </si>
  <si>
    <t>samplefile1.pdf; samplefile2.docx; samplefile3.xlsx</t>
  </si>
  <si>
    <t>John Smith; Jane Doe; Robert Washington; Susan Walsh</t>
  </si>
  <si>
    <t>CEO; CFO; PM; Principal</t>
  </si>
  <si>
    <t>CEO; John Smith</t>
  </si>
  <si>
    <t>samplefile1.png</t>
  </si>
  <si>
    <t>Values (if Lookup) or Format</t>
  </si>
  <si>
    <t>Format: DD-MMM-YYYY</t>
  </si>
  <si>
    <t>6A785ADC0263238DAB3EB37F4C185C8FBA7FEB5D425D034CA9864F1BE1C1B473</t>
  </si>
  <si>
    <t>SHA 256</t>
  </si>
  <si>
    <t xml:space="preserve">Required and met through FedRAMP </t>
  </si>
  <si>
    <t>Already in place - required by DIBCAC High assessment</t>
  </si>
  <si>
    <t>Hash Value (hash of the artifacts folder)</t>
  </si>
  <si>
    <t>Hashed Data List (log filename)</t>
  </si>
  <si>
    <t>CMMC_Assessment_Artifacts.log</t>
  </si>
  <si>
    <t>***** UNCLASSIFIED (SAMPLE DATA) *****</t>
  </si>
  <si>
    <t>OSC Name</t>
  </si>
  <si>
    <t xml:space="preserve">DIBCAC High
</t>
  </si>
  <si>
    <t>Not Certified</t>
  </si>
  <si>
    <t>ABCD Labs, Inc.</t>
  </si>
  <si>
    <t>AC.L1-3.1.1</t>
  </si>
  <si>
    <t>AC.L1-3.1.2</t>
  </si>
  <si>
    <t xml:space="preserve">Limit information system access to the types of transactions and functions that authorized users are permitted to execute. </t>
  </si>
  <si>
    <t>AC.L1-3.1.20</t>
  </si>
  <si>
    <t xml:space="preserve">Verify and control/limit connections to and use of external information systems. </t>
  </si>
  <si>
    <t>AC.L1-3.1.22</t>
  </si>
  <si>
    <t>IA.L1-3.5.1</t>
  </si>
  <si>
    <t>IA.L1-3.5.2</t>
  </si>
  <si>
    <t>MP.L1-3.8.3</t>
  </si>
  <si>
    <t>PE.L1-3.10.1</t>
  </si>
  <si>
    <t xml:space="preserve">Limit physical access to organizational information systems, equipment, and the respective operating environments to authorized individuals. </t>
  </si>
  <si>
    <t>PE.L1-3.10.3</t>
  </si>
  <si>
    <t xml:space="preserve">Escort visitors and monitor visitor activity. </t>
  </si>
  <si>
    <t>PE.L1-3.10.4</t>
  </si>
  <si>
    <t>PE.L1-3.10.5</t>
  </si>
  <si>
    <t>SC.L1-3.13.1</t>
  </si>
  <si>
    <t>SC.L1-3.13.5</t>
  </si>
  <si>
    <t>SI.L1-3.14.1</t>
  </si>
  <si>
    <t>SI.L1-3.14.2</t>
  </si>
  <si>
    <t>SI.L1-3.14.4</t>
  </si>
  <si>
    <t>SI.L1-3.14.5</t>
  </si>
  <si>
    <t>OSC SSP(s)</t>
  </si>
  <si>
    <t>SSP Name</t>
  </si>
  <si>
    <t>SSP Version</t>
  </si>
  <si>
    <t>SSP Date</t>
  </si>
  <si>
    <t>Final Level 2 </t>
  </si>
  <si>
    <t>Final Level 3 </t>
  </si>
  <si>
    <t>POA&amp;M</t>
  </si>
  <si>
    <t>Overall Score</t>
  </si>
  <si>
    <t>ABCD_Project_X_Lab_SSP_20210130.pdf</t>
  </si>
  <si>
    <t>1.0</t>
  </si>
  <si>
    <t>AC.L1-3.1.1[a]</t>
  </si>
  <si>
    <t>Determine if authorized users are identified.</t>
  </si>
  <si>
    <t>AC.L1-3.1.1[b]</t>
  </si>
  <si>
    <t>Determine if processes acting on behalf of authorized users are identified.</t>
  </si>
  <si>
    <t>AC.L1-3.1.1[c]</t>
  </si>
  <si>
    <t>Determine if devices (including other systems) authorized to connect to the system are identified.</t>
  </si>
  <si>
    <t>AC.L1-3.1.1[d]</t>
  </si>
  <si>
    <t>Determine if system access is limited to authorized users.</t>
  </si>
  <si>
    <t>AC.L1-3.1.1[e]</t>
  </si>
  <si>
    <t>Determine if system access is limited to processes acting on behalf of authorized users.</t>
  </si>
  <si>
    <t>AC.L1-3.1.1[f]</t>
  </si>
  <si>
    <t>Determine if system access is limited to authorized devices (including other systems).</t>
  </si>
  <si>
    <t>AC.L1-3.1.2[a]</t>
  </si>
  <si>
    <t>Determine if the types of transactions and functions that authorized users are permitted to execute are defined.</t>
  </si>
  <si>
    <t>AC.L1-3.1.2[b]</t>
  </si>
  <si>
    <t>Determine if system access is limited to the defined types of transactions and functions for authorized users.</t>
  </si>
  <si>
    <t>John Smith</t>
  </si>
  <si>
    <t>Jane Doe</t>
  </si>
  <si>
    <t>15-Oct-2022</t>
  </si>
  <si>
    <t>POA&amp;M Allowed</t>
  </si>
  <si>
    <t>12. For the "C3PAO Executive Summary", include a summary of the assessment and the company’s cybersecurity readiness score, as well as anything that made the assessment unique or presented challenges.</t>
  </si>
  <si>
    <t>13. Hashing fields are required for assessments at all levels.  Artifacts are to be hashed and stored in a folder by the OSC.  The name of the artifact files are to be stored in a log file, and that log file name is stored in CMMC eMASS.  Additionally, the hash value of the artifact folder, the hashing algorithm  used, and the date of the hash are to be provided to CMMC eMASS.</t>
  </si>
  <si>
    <t>Description of any relevant information pertaining to the compliance/assessment of this objective.</t>
  </si>
  <si>
    <t>Description of any findings to support why the objective was not met.</t>
  </si>
  <si>
    <t>Conditional Level 2 </t>
  </si>
  <si>
    <t>Conditional Level 3 </t>
  </si>
  <si>
    <t>Provided by eMASS
Template Version 3.1</t>
  </si>
  <si>
    <t>CONTROLLED//PROPIN (When Filled In)</t>
  </si>
  <si>
    <t xml:space="preserve">CONTROLLED BY: </t>
  </si>
  <si>
    <t>CUI CATEGORY:  General Proprietary Business Information</t>
  </si>
  <si>
    <t xml:space="preserve">DISTRIBUTION/DISSEMINATION CONTROL:  </t>
  </si>
  <si>
    <t xml:space="preserve">POC:  </t>
  </si>
  <si>
    <t>Dissemination List (DL):</t>
  </si>
  <si>
    <t>Dissemination List Controlled – Do Not Separate from eMASS CMMC Pre-Assessment Worksheet</t>
  </si>
  <si>
    <t>Dissemination of the eMASS CMMC Pre-Assessment worksheet for &lt;insert OSC name&gt; is limited to:</t>
  </si>
  <si>
    <t>1.  Employees of the United States (U.S.) Government executive branch agencies or armed forces personnel of the U.S. or Active Guard and Reserve.</t>
  </si>
  <si>
    <t>2.  &lt;Lead OSC representative name, organization name, and position&gt; and any corporate employees authorized access by &lt;Lead OSC representative name&gt;.</t>
  </si>
  <si>
    <t>***** CONTROLLED//PROPIN (When Filled In) *****</t>
  </si>
  <si>
    <t>Reciprocity/Standards Acceptance</t>
  </si>
  <si>
    <t>Objective Number</t>
  </si>
  <si>
    <t>Requirement Acronym</t>
  </si>
  <si>
    <t>Requirement Objectives</t>
  </si>
  <si>
    <t>Requirements</t>
  </si>
  <si>
    <t>Requirement Description</t>
  </si>
  <si>
    <t>Requirement Number</t>
  </si>
  <si>
    <t>Points to be Subtracted from Maximum Possible Score</t>
  </si>
  <si>
    <t>POA&amp;M Requirement</t>
  </si>
  <si>
    <t>Requirement Value</t>
  </si>
  <si>
    <t>Requirement Objective Description</t>
  </si>
  <si>
    <t>Description of any findings to support how the objective was met.</t>
  </si>
  <si>
    <t>9. For "POA&amp;M", enter 'Yes' if any Requirement has received a POA&amp;M. If no Requirements have received POA&amp;Ms, then select 'No'.</t>
  </si>
  <si>
    <t>CMMC Requirements Template Instructions</t>
  </si>
  <si>
    <t>CMMC Requirement Objectives Template Instructions</t>
  </si>
  <si>
    <t>1. The "Requirements" worksheet represents the full scope of the CMMC Requirement Model. Use the filters to display the Requirements that are appropriate for the specific Assessment.</t>
  </si>
  <si>
    <t>2. Do not modify the values in the "Requirement Number" column (Column A). Doing so may have a negative impact during import into eMASS.</t>
  </si>
  <si>
    <t>2. Do not modify the values in the "Requirement Number" column (Column A) or "Objective Number" column (Column B). Doing so may have a negative impact during import into eMASS.</t>
  </si>
  <si>
    <t>4. For each Requirement Objective, the "Inherited " field is a lookup with the following possible values: "Yes" or "No".</t>
  </si>
  <si>
    <t>3. For each Requirement Objective, the following fields are designated as required and must be answered: "Inherited", "Time to Assess (Minutes)", "Score", "Date Assessed", "Assessed By" and "Findings".</t>
  </si>
  <si>
    <t>7. For each Requirement Objective, the "Score" field is a lookup with the following possible values: "Not Met", "Met", or "Not Applicable".</t>
  </si>
  <si>
    <t>6. If a Requirement Objective is inherited, select 'Yes' in the "Inherited" column. Use the corresponding 'Provider Dependency' column to describe the existing dependencies on other organizations to implement that specific Requirement.</t>
  </si>
  <si>
    <t>The OSC was well prepared for the assessment.  The Lead Assessor identified no risks prior to the assessment.  During the assessment, the OSC addressed deficiencies in two requirements:  IA 3.069 and IA 3.085.  The assessment was completed in 3.5 days.  The OSC's cloud service provider was called in to provide additional information during the assessment.</t>
  </si>
  <si>
    <t>10. For "POA&amp;M" is 'Yes', then the "Expiration Date" should be 180 days out from the "Assessment End Date".</t>
  </si>
  <si>
    <t>8. For awarded CMMC certifications, the certification duration cannot exceed three (3) years (1,095 days) from the date of upload/completion within CMMC eMASS.</t>
  </si>
  <si>
    <t>3. For each Requirement, the "POA&amp;M Requirement" field is required. The "Points to be Subtracted from Maximum Possible Score" field is optional and is automatically calculated within the template and by eMASS during template import.</t>
  </si>
  <si>
    <t>90</t>
  </si>
  <si>
    <t>7. All "required" fields in the "Assessment" worksheet must be completed.</t>
  </si>
  <si>
    <t>11. For "Overall Score", provide the overall calculated score for the assessment based on the assigned values to each applicable Requirement.</t>
  </si>
  <si>
    <t>14. The System Security Plan (SSP) name, version, and date associated with the assessment scope is required for CMMC Level 2. Accepts multiple SSPs.</t>
  </si>
  <si>
    <t>4. The "Requirement Value" column indicates the formal weight/score that has been assigned to a given Requirement.</t>
  </si>
  <si>
    <t>5. The "POA&amp;M Allowed" column indicates whether a POA&amp;M is allowed/not allowed for a given Requirement.</t>
  </si>
  <si>
    <t>6. For "POA&amp;M Requirement", select 'Yes' if the Requirement has received a corresponding POA&amp;M (check that a POA&amp;M is actually allowed for the Requirement).</t>
  </si>
  <si>
    <t>7. For "Points to be Subtracted from Maximum Possible Score", provide the value of the given Requirement based on the associated Requirement Objectives that are Not Met.</t>
  </si>
  <si>
    <t>1. The "Requirement Objectives" worksheet represents the assessment objectives associated with each CMMC Requirement.</t>
  </si>
  <si>
    <t>5. For the "Artifacts" and "Interviews" fields per Requirement Objective, provide a list of the artifacts and individuals that were reviewed/interviewed during the assessment. Use a semi-colon to separate the values within each list. Each separated value has a maximum limit of 200 characters and the overall aggregate amount for each field is 2,000 characters.</t>
  </si>
  <si>
    <t>AC.L3-3.1.3e</t>
  </si>
  <si>
    <t>AT.L3-3.2.1e</t>
  </si>
  <si>
    <t>AT.L3-3.2.2e</t>
  </si>
  <si>
    <t>CM.L3-3.4.1e</t>
  </si>
  <si>
    <t>CM.L3-3.4.2e</t>
  </si>
  <si>
    <t>CM.L3-3.4.3e</t>
  </si>
  <si>
    <t>IA.L3-3.5.1e</t>
  </si>
  <si>
    <t>IA.L3-3.5.3e</t>
  </si>
  <si>
    <t>IR.L3-3.6.1e</t>
  </si>
  <si>
    <t>IR.L3-3.6.2e</t>
  </si>
  <si>
    <t>PS.L3-3.9.2e</t>
  </si>
  <si>
    <t>RA.L3-3.11.1e</t>
  </si>
  <si>
    <t>RA.L3-3.11.2e</t>
  </si>
  <si>
    <t>RA.L3-3.11.3e</t>
  </si>
  <si>
    <t>RA.L3-3.11.4e</t>
  </si>
  <si>
    <t>RA.L3-3.11.5e</t>
  </si>
  <si>
    <t>RA.L3-3.11.6e</t>
  </si>
  <si>
    <t>RA.L3-3.11.7e</t>
  </si>
  <si>
    <t>CA.L3-3.12.1e</t>
  </si>
  <si>
    <t>SC.L3-3.13.4e</t>
  </si>
  <si>
    <t>SI.L3-3.14.1e</t>
  </si>
  <si>
    <t>SI.L3-3.14.3e</t>
  </si>
  <si>
    <t>SI.L3-3.14.6e</t>
  </si>
  <si>
    <t xml:space="preserve">AC.L3-3.1.2E </t>
  </si>
  <si>
    <t>Restrict access to systems and system components to only those information resources that are owned, provisioned, or issued by the organization.</t>
  </si>
  <si>
    <t>AC.L3-3.1.2E [a]</t>
  </si>
  <si>
    <t>Information resources that are owned, provisioned, or issued by the organization are identified and</t>
  </si>
  <si>
    <t>Access to systems and system components is restricted to only those information resources that are owned, provisioned, or issued by the organization.</t>
  </si>
  <si>
    <t>AC.L3-3.1.2E  [b]</t>
  </si>
  <si>
    <t xml:space="preserve">AC.L3-3.1.3E </t>
  </si>
  <si>
    <t>AC.L3-3.1.3E  [a]</t>
  </si>
  <si>
    <t>AC.L3-3.1.3E [b]</t>
  </si>
  <si>
    <t>Information flows between security domains on connected systems are identified and</t>
  </si>
  <si>
    <t>Secure information transfer solutions are employed to control information flows between security domains on connected systems.</t>
  </si>
  <si>
    <t>Employ secure information transfer solutions to control information flows between security domains on connected systems.</t>
  </si>
  <si>
    <t>Provide awareness training upon initial hire, following a significant cyber event, and at least annually, focused on recognizing and responding to threats from social engineering, advanced persistent threat actors, breaches, and suspicious behaviors; update the training at least annually or when there are significant changes to the threat.</t>
  </si>
  <si>
    <t xml:space="preserve">AT.L3-3.2.1E </t>
  </si>
  <si>
    <t>AT.L3-3.2.1E [a]</t>
  </si>
  <si>
    <t>AT.L3-3.2.1E [b]</t>
  </si>
  <si>
    <t>AT.L3-3.2.1E  [c]</t>
  </si>
  <si>
    <t>AT.L3-3.2.1E  [d]</t>
  </si>
  <si>
    <t>Threats from social engineering, advanced persistent threat actors, breaches, and suspicious behaviors are identified;</t>
  </si>
  <si>
    <t>Awareness training focused on recognizing and responding to threats from social engineering, advanced persistent threat actors, breaches, and suspicious behaviors is provided upon initial hire, following a significant cyber event, and at least annually;</t>
  </si>
  <si>
    <t>Significant changes to the threats from social engineering, advanced persistent threat actors, breaches, and suspicious behaviors are identified; and</t>
  </si>
  <si>
    <t xml:space="preserve">Awareness training is updated at least annually or when there are significant changes to the threat. </t>
  </si>
  <si>
    <t>Include practical exercises in awareness training for all users, tailored by roles, to include general users, users with specialized roles, and privileged users, that are aligned with current threat scenarios and provide feedback to individuals involved in the training and their supervisors.</t>
  </si>
  <si>
    <t xml:space="preserve">AT.L3-3.2.2E </t>
  </si>
  <si>
    <t>AT.L3-3.2.2E  [a]</t>
  </si>
  <si>
    <t>AT.L3-3.2.2E  [b]</t>
  </si>
  <si>
    <t>AT.L3-3.2.2E   [c]</t>
  </si>
  <si>
    <t>AT.L3-3.2.2E   [d]</t>
  </si>
  <si>
    <t>AT.L3-3.2.2E  [e]</t>
  </si>
  <si>
    <t>Practical exercises are identified;</t>
  </si>
  <si>
    <t>Current threat scenarios are identified;</t>
  </si>
  <si>
    <t>Individuals involved in training and their supervisors are identified;</t>
  </si>
  <si>
    <t>Practical exercises that are aligned with current threat scenarios are included in awareness training for all users, tailored by roles, to include general users, users with specialized roles, and privileged users; and</t>
  </si>
  <si>
    <t>Feedback is provided to individuals involved in the training and their supervisors.</t>
  </si>
  <si>
    <t>Establish and maintain an authoritative source and repository to provide a trusted source and accountability for approved and implemented system components.</t>
  </si>
  <si>
    <t xml:space="preserve">CM.L3-3.4.1E </t>
  </si>
  <si>
    <t>CM.L3-3.4.1E  [a]</t>
  </si>
  <si>
    <t>CM.L3-3.4.1E  [b]</t>
  </si>
  <si>
    <t>CM.L3-3.4.1E   [c]</t>
  </si>
  <si>
    <t>CM.L3-3.4.1E   [d]</t>
  </si>
  <si>
    <t>Approved system components are identified;</t>
  </si>
  <si>
    <t>Implemented system components are identified;</t>
  </si>
  <si>
    <t>An authoritative source and repository are established to provide a trusted source and accountability for approved and implemented system components; and</t>
  </si>
  <si>
    <t xml:space="preserve">An authoritative source and repository are maintained to provide a trusted source and accountability for approved and implemented system components. </t>
  </si>
  <si>
    <t>Employ automated mechanisms to detect misconfigured or unauthorized system components; after detection, remove the components or place the components in a quarantine or remediation network to facilitate patching, re-configuration, or other mitigations.</t>
  </si>
  <si>
    <t xml:space="preserve">CM.L3-3.4.2E </t>
  </si>
  <si>
    <t>CM.L3-3.4.2E   [a]</t>
  </si>
  <si>
    <t>CM.L3-3.4.2E   [b]</t>
  </si>
  <si>
    <t>CM.L3-3.4.2E  [c]</t>
  </si>
  <si>
    <t>CM.L3-3.4.2E   [d]</t>
  </si>
  <si>
    <t>Employ automated discovery and management tools to maintain an up-to-date, complete, accurate, and readily available inventory of system components.</t>
  </si>
  <si>
    <t xml:space="preserve">CM.L3-3.4.3E  </t>
  </si>
  <si>
    <t>CM.L3-3.4.3E    [a]</t>
  </si>
  <si>
    <t>CM.L3-3.4.3E   [b]</t>
  </si>
  <si>
    <t>CM.L3-3.4.3E   [c]</t>
  </si>
  <si>
    <t>[Automated discovery and management tools for the inventory of system components are identified;</t>
  </si>
  <si>
    <t>An up-to-date, complete, accurate, and readily available inventory of system components exists; and</t>
  </si>
  <si>
    <t xml:space="preserve">IA.L3-3.5.1E </t>
  </si>
  <si>
    <t>IA.L3-3.5.1E   [a]</t>
  </si>
  <si>
    <t>IA.L3-3.5.1E   [b]</t>
  </si>
  <si>
    <t>IA.L3-3.5.1E    [c]</t>
  </si>
  <si>
    <t>Identify and authenticate systems and system components, where possible, before establishing a network connection using bidirectional authentication that is cryptographically based and replay resistant.</t>
  </si>
  <si>
    <t>Bidirectional authentication that is cryptographically-based is implemented;</t>
  </si>
  <si>
    <t>Automated discovery and management tools are employed to maintain an up-to-date, complete, accurate, and readily available inventory of system components.</t>
  </si>
  <si>
    <t>Bidirectional authentication that is replay-resistant is implemented; and</t>
  </si>
  <si>
    <t xml:space="preserve">Systems and system components, where possible, are identified and authenticated before establishing a network connection using bidirectional authentication that is cryptographically-based and replay-resistant. </t>
  </si>
  <si>
    <t>Employ automated or manual/procedural mechanisms to prohibit system components from connecting to organizational systems unless the components are known, authenticated, in a properly configured state, or in a trust profile.</t>
  </si>
  <si>
    <t xml:space="preserve">IA.L3-3.5.3E </t>
  </si>
  <si>
    <t>IA.L3-3.5.3E    [a]</t>
  </si>
  <si>
    <t>IA.L3-3.5.3E    [b]</t>
  </si>
  <si>
    <t>IA.L3-3.5.3E     [c]</t>
  </si>
  <si>
    <t>System components that are known, authenticated, in a properly configured state, or in a trust profile are identified;</t>
  </si>
  <si>
    <t>Automated or manual/procedural mechanisms to prohibit system components from connecting to organizational systems are identified; and</t>
  </si>
  <si>
    <t>Automated or manual/procedural mechanisms are employed to prohibit system components from connecting to organizational systems unless the components are known, authenticated, in a properly configured state, or in a trust profile.</t>
  </si>
  <si>
    <t>Establish and maintain a security operations center capability that operates 24/7, with allowance for remote/on-call staff.</t>
  </si>
  <si>
    <t xml:space="preserve">IR.L3-3.6.1E </t>
  </si>
  <si>
    <t>IR.L3-3.6.1E    [a]</t>
  </si>
  <si>
    <t>IR.L3-3.6.1E     [b]</t>
  </si>
  <si>
    <t>IR.L3-3.6.1E   [c]</t>
  </si>
  <si>
    <t>A security operations center capability is established;</t>
  </si>
  <si>
    <t>The security operations center capability operates 24/7, with allowance for remote/on-call staff; and</t>
  </si>
  <si>
    <t>The security operations center capability is maintained.</t>
  </si>
  <si>
    <t>Establish and maintain a cyber incident response team that can be deployed by the organization within 24 hours.</t>
  </si>
  <si>
    <t xml:space="preserve">IR.L3-3.6.2E </t>
  </si>
  <si>
    <t>IR.L3-3.6.2E     [a]</t>
  </si>
  <si>
    <t>IR.L3-3.6.2E      [b]</t>
  </si>
  <si>
    <t>IR.L3-3.6.2E    [c]</t>
  </si>
  <si>
    <t>A cyber incident response team is established;</t>
  </si>
  <si>
    <t>The cyber incident response team can be deployed by the organization within 24 hours; and</t>
  </si>
  <si>
    <t>The cyber incident response team is maintained.</t>
  </si>
  <si>
    <t>Ensure that organizational systems are protected if adverse information develops or is obtained about individuals with access to CUI.</t>
  </si>
  <si>
    <t xml:space="preserve">PS.L3-3.9.2E </t>
  </si>
  <si>
    <t>PS.L3-3.9.2E    [a]</t>
  </si>
  <si>
    <t>PS.L3-3.9.2E   [b]</t>
  </si>
  <si>
    <t>PS.L3-3.9.2E  [c]</t>
  </si>
  <si>
    <t>PS.L3-3.9.2E   [d]</t>
  </si>
  <si>
    <t>Individuals with access to CUI are identified;</t>
  </si>
  <si>
    <t>Adverse information about individuals with access to CUI is defined;</t>
  </si>
  <si>
    <t>Organizational systems to which individuals have access are identified; and</t>
  </si>
  <si>
    <t>Mechanisms are in place to protect organizational systems if adverse information develops or is obtained about individuals with access to CUI.</t>
  </si>
  <si>
    <t>Employ threat intelligence, at a minimum from open or commercial sources, and any DoD-provided sources, as part of a risk assessment to guide and inform the development of organizational systems, security architectures, selection of security solutions, monitoring, threat hunting, and response and recovery activities.</t>
  </si>
  <si>
    <t>A risk assessment methodology is identified;</t>
  </si>
  <si>
    <t>Threat intelligence, at a minimum from open or commercial sources, and any DoD provided sources, are employed as part of a risk assessment to guide and inform the development of organizational systems and security architectures;</t>
  </si>
  <si>
    <t>Threat intelligence, at a minimum from open or commercial sources, and any DoD provided sources, are employed as part of a risk assessment to guide and inform the selection of security solutions;</t>
  </si>
  <si>
    <t>Threat intelligence, at a minimum from open or commercial sources, and any DoD provided sources, are employed as part of a risk assessment to guide and inform system monitoring activities;</t>
  </si>
  <si>
    <t xml:space="preserve">RA.L3-3.11.1E </t>
  </si>
  <si>
    <t>RA.L3-3.11.1E     [a]</t>
  </si>
  <si>
    <t>RA.L3-3.11.1E    [b]</t>
  </si>
  <si>
    <t>RA.L3-3.11.1E   [c]</t>
  </si>
  <si>
    <t>RA.L3-3.11.1E    [d]</t>
  </si>
  <si>
    <t>RA.L3-3.11.1E    [e]</t>
  </si>
  <si>
    <t>RA.L3-3.11.1E   [f]</t>
  </si>
  <si>
    <t>Threat intelligence, at a minimum from open or commercial sources, and any DoD provided sources, are employed as part of a risk assessment to guide and inform threat hunting activities; and</t>
  </si>
  <si>
    <t>Threat intelligence, at a minimum from open or commercial sources, and any DoD provided sources, are employed as part of a risk assessment to guide and inform response and recovery activities.</t>
  </si>
  <si>
    <t>Conduct cyber threat hunting activities on an on-going aperiodic basis or when indications warrant, to search for indicators of compromise in organizational systems and detect, track, and disrupt threats that evade existing controls.</t>
  </si>
  <si>
    <t xml:space="preserve">RA.L3-3.11.2E </t>
  </si>
  <si>
    <t>RA.L3-3.11.2E     [a]</t>
  </si>
  <si>
    <t>RA.L3-3.11.2E    [b]</t>
  </si>
  <si>
    <t>RA.L3-3.11.2E    [c]</t>
  </si>
  <si>
    <t>Indicators of compromise are identified;;</t>
  </si>
  <si>
    <t>Cyber threat hunting activities are conducted on an on-going aperiodic basis or when indications warrant, to search for indicators of compromise in organizational systems; and</t>
  </si>
  <si>
    <t>Cyber threat hunting activities are conducted on an on-going aperiodic basis or when indications warrant, to detect, track, and disrupt threats that evade existing controls.</t>
  </si>
  <si>
    <t>Employ advanced automation and analytics capabilities in support of analysts to predict and identify risks to organizations, systems, and system components.</t>
  </si>
  <si>
    <t xml:space="preserve">RA.L3-3.11.3E </t>
  </si>
  <si>
    <t>RA.L3-3.11.3E    [a]</t>
  </si>
  <si>
    <t>RA.L3-3.11.3E    [b]</t>
  </si>
  <si>
    <t>RA.L3-3.11.3E   [c]</t>
  </si>
  <si>
    <t>Advanced automation and analytics capabilities to predict and identify risks to organizations, systems, and system components are identified;</t>
  </si>
  <si>
    <t>Analysts to predict and identify risks to organizations, systems, and system components are identified; and</t>
  </si>
  <si>
    <t xml:space="preserve">Advanced automation and analytics capabilities are employed in support of analysts to predict and identify risks to organizations, systems, and system components. </t>
  </si>
  <si>
    <t>Document or reference in the system security plan the security solution selected, the rationale for the security solution, and the risk determination.</t>
  </si>
  <si>
    <t xml:space="preserve">RA.L3-3.11.4E </t>
  </si>
  <si>
    <t>RA.L3-3.11.4E     [a]</t>
  </si>
  <si>
    <t>RA.L3-3.11.4E    [b]</t>
  </si>
  <si>
    <t>RA.L3-3.11.4E   [c]</t>
  </si>
  <si>
    <t>The system security plan documents or references the security solution selected;</t>
  </si>
  <si>
    <t>The system security plan documents or references the rationale for the security solution; and</t>
  </si>
  <si>
    <t xml:space="preserve">The system security plan documents or references the risk determination. </t>
  </si>
  <si>
    <t>Assess the effectiveness of security solutions at least annually or upon receipt of relevant cyber threat information, or in response to a relevant cyber incident, to address anticipated risk to organizational systems and the organization based on current and accumulated threat intelligence.</t>
  </si>
  <si>
    <t xml:space="preserve">RA.L3-3.11.5E </t>
  </si>
  <si>
    <t>RA.L3-3.11.5E    [a]</t>
  </si>
  <si>
    <t>RA.L3-3.11.5E    [b]</t>
  </si>
  <si>
    <t>RA.L3-3.11.5E   [c]</t>
  </si>
  <si>
    <t>RA.L3-3.11.5E   [d]</t>
  </si>
  <si>
    <t>Security solutions are identified;</t>
  </si>
  <si>
    <t>Current and accumulated threat intelligence is identified;</t>
  </si>
  <si>
    <t>Anticipated risk to organizational systems and the organization based on current and accumulated threat intelligence is identified; and</t>
  </si>
  <si>
    <t>The effectiveness of security solutions is assessed at least annually or upon receipt of relevant cyber threat information, or in response to a relevant cyber incident, to address anticipated risk to organizational systems and the organization based on current and accumulated threat intelligence.</t>
  </si>
  <si>
    <t>Assess, respond to, and monitor supply chain risks associated with organizational systems and system components.</t>
  </si>
  <si>
    <t xml:space="preserve">RA.L3-3.11.6E </t>
  </si>
  <si>
    <t>RA.L3-3.11.6E    [a]</t>
  </si>
  <si>
    <t>RA.L3-3.11.6E     [b]</t>
  </si>
  <si>
    <t>RA.L3-3.11.6E    [c]</t>
  </si>
  <si>
    <t>RA.L3-3.11.6E    [d]</t>
  </si>
  <si>
    <t>Supply chain risks associated with organizational systems and system components are identified;</t>
  </si>
  <si>
    <t>Supply chain risks associated with organizational systems and system components are assessed;</t>
  </si>
  <si>
    <t>Supply chain risks associated with organizational systems and system components are responded to; and</t>
  </si>
  <si>
    <t>Supply chain risks associated with organizational systems and system components are monitored. .</t>
  </si>
  <si>
    <t>Develop a plan for managing supply chain risks associated with organizational systems and system components; update the plan at least annually, and upon receipt of relevant cyber threat information, or in response to a relevant cyber incident.</t>
  </si>
  <si>
    <t xml:space="preserve">RA.L3-3.11.7E </t>
  </si>
  <si>
    <t>RA.L3-3.11.7E   [a]</t>
  </si>
  <si>
    <t>RA.L3-3.11.7E    [b]</t>
  </si>
  <si>
    <t>RA.L3-3.11.7E   [c]</t>
  </si>
  <si>
    <t>RA.L3-3.11.7E   [d]</t>
  </si>
  <si>
    <t>Organizational systems and system components to include in a supply chain risk management plan are identified;</t>
  </si>
  <si>
    <t>A plan for managing supply chain risks associated with organizational systems and system components is developed; and</t>
  </si>
  <si>
    <t>The plan for managing supply chain risks is updated at least annually, and upon receipt of relevant cyber threat information, or in response to a relevant cyber incident.</t>
  </si>
  <si>
    <t>Conduct penetration testing at least annually or when significant security changes are made to the system, leveraging automated scanning tools and ad hoc tests using subject matter experts.</t>
  </si>
  <si>
    <t xml:space="preserve">CA.L3-3.12.1E </t>
  </si>
  <si>
    <t>CA.L3-3.12.1E   [a]</t>
  </si>
  <si>
    <t>CA.L3-3.12.1E   [b]</t>
  </si>
  <si>
    <t>CA.L3-3.12.1E    [c]</t>
  </si>
  <si>
    <t>Automated scanning tools are identified;</t>
  </si>
  <si>
    <t>Ad hoc tests using subject matter experts are identified; and</t>
  </si>
  <si>
    <t>Penetration testing is conducted at least annually or when significant security changes are made to the system, leveraging automated scanning tools and ad hoc tests using subject matter experts.</t>
  </si>
  <si>
    <t>Employ physical isolation techniques or logical isolation techniques or both in organizational systems and system components.</t>
  </si>
  <si>
    <t xml:space="preserve">SC.L3-3.13.4E </t>
  </si>
  <si>
    <t>SC.L3-3.13.4E    [a]</t>
  </si>
  <si>
    <t>Physical isolation techniques or logical isolation techniques or both are employed in organizational systems and system components.</t>
  </si>
  <si>
    <t>Verify the integrity of security critical and essential software using root of trust mechanisms or cryptographic signatures.</t>
  </si>
  <si>
    <t xml:space="preserve">SI.L3-3.14.1E </t>
  </si>
  <si>
    <t>SI.L3-3.14.1E   [a]</t>
  </si>
  <si>
    <t>SI.L3-3.14.1E  [b]</t>
  </si>
  <si>
    <t>Root of trust mechanisms or cryptographic signatures are identified and</t>
  </si>
  <si>
    <t>The integrity of security critical and essential software is verified using root of trust mechanisms or cryptographic signatures.</t>
  </si>
  <si>
    <t>Ensure that specialized assets including IoT, IIoT, OT, GFE, Restricted Information Systems and test equipment are included in the scope of the specified enhanced security requirements or are segregated in purpose-specific networks.</t>
  </si>
  <si>
    <t xml:space="preserve">SI.L3-3.14.3E  </t>
  </si>
  <si>
    <t>SI.L3-3.14.3E   [a]</t>
  </si>
  <si>
    <t>SI.L3-3.14.3E  [b]</t>
  </si>
  <si>
    <t>Specialized assets including IoT, IIoT, OT, GFE, Restricted Information Systems and test equipment are included in the scope of the specified enhanced security requirements and</t>
  </si>
  <si>
    <t xml:space="preserve">Systems and system components that are not included in {the scope of the specified enhanced security requirements, to include}  specialized assets including IoT, IIoT, OT, GFE, Restricted Information Systems and test equipment, are segregated in purpose-specific networks. </t>
  </si>
  <si>
    <t>Use threat indicator information and effective mitigations obtained from, at a minimum, open or commercial sources, and any DoD-provided sources, to guide and inform intrusion detection and threat hunting.</t>
  </si>
  <si>
    <t xml:space="preserve">SI.L3-3.14.6E </t>
  </si>
  <si>
    <t>SI.L3-3.14.6E     [a]</t>
  </si>
  <si>
    <t>SI.L3-3.14.6E   [b]</t>
  </si>
  <si>
    <t>SI.L3-3.14.6E    [c]</t>
  </si>
  <si>
    <t>SI.L3-3.14.6E    [d]</t>
  </si>
  <si>
    <t>SI.L3-3.14.6E   [e]</t>
  </si>
  <si>
    <t>Threat indicator information is identified;</t>
  </si>
  <si>
    <t>Effective mitigations are identified;</t>
  </si>
  <si>
    <t>Intrusion detection approaches are identified;</t>
  </si>
  <si>
    <t>Threat hunting activities are identified; and</t>
  </si>
  <si>
    <t>Threat indicator information and effective mitigations obtained from, at a minimum, open or commercial sources and any DoD-provided sources, are used to guide and inform intrusion detection and threat hunting.</t>
  </si>
  <si>
    <t>CMMC L3 Assessment Results Form Template</t>
  </si>
  <si>
    <t xml:space="preserve">Not Certified
Conditional Level 3 
Final Level 3 </t>
  </si>
  <si>
    <t>DIBCAC Executive Summary</t>
  </si>
  <si>
    <t xml:space="preserve">Conditional Level 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</si>
</sst>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mmm\-yyyy"/>
    <numFmt numFmtId="165" formatCode="[$-409]d\-mmm\-yyyy;@"/>
  </numFmts>
  <fonts count="22" x14ac:knownFonts="1">
    <font>
      <sz val="11"/>
      <color indexed="8"/>
      <name val="Calibri"/>
      <family val="2"/>
      <scheme val="minor"/>
    </font>
    <font>
      <u/>
      <sz val="11"/>
      <color theme="10"/>
      <name val="Calibri"/>
      <family val="2"/>
      <scheme val="minor"/>
    </font>
    <font>
      <u/>
      <sz val="11"/>
      <color theme="11"/>
      <name val="Calibri"/>
      <family val="2"/>
      <scheme val="minor"/>
    </font>
    <font>
      <sz val="18"/>
      <color indexed="8"/>
      <name val="Calibri"/>
      <family val="2"/>
      <scheme val="minor"/>
    </font>
    <font>
      <b/>
      <sz val="14"/>
      <name val="Calibri"/>
      <family val="2"/>
    </font>
    <font>
      <sz val="11"/>
      <color theme="0"/>
      <name val="Calibri"/>
      <family val="2"/>
      <scheme val="minor"/>
    </font>
    <font>
      <sz val="14"/>
      <color theme="0"/>
      <name val="Calibri"/>
      <family val="2"/>
      <scheme val="minor"/>
    </font>
    <font>
      <b/>
      <sz val="26"/>
      <color theme="0"/>
      <name val="Calibri"/>
      <family val="2"/>
      <scheme val="minor"/>
    </font>
    <font>
      <b/>
      <u/>
      <sz val="20"/>
      <name val="Times New Roman"/>
      <family val="1"/>
    </font>
    <font>
      <sz val="11"/>
      <color theme="1"/>
      <name val="Calibri"/>
      <family val="2"/>
    </font>
    <font>
      <sz val="11"/>
      <name val="Calibri"/>
      <family val="2"/>
    </font>
    <font>
      <b/>
      <sz val="14"/>
      <color rgb="FFFFFFFF"/>
      <name val="Calibri"/>
      <family val="2"/>
    </font>
    <font>
      <sz val="14"/>
      <name val="Calibri"/>
      <family val="2"/>
      <scheme val="minor"/>
    </font>
    <font>
      <sz val="14"/>
      <color rgb="FF000000"/>
      <name val="Calibri"/>
      <family val="2"/>
      <scheme val="minor"/>
    </font>
    <font>
      <b/>
      <sz val="14"/>
      <name val="Calibri"/>
      <family val="2"/>
      <scheme val="minor"/>
    </font>
    <font>
      <sz val="14"/>
      <color indexed="8"/>
      <name val="Calibri"/>
      <family val="2"/>
      <scheme val="minor"/>
    </font>
    <font>
      <sz val="11"/>
      <name val="Calibri"/>
      <family val="2"/>
      <scheme val="minor"/>
    </font>
    <font>
      <sz val="14"/>
      <color theme="1"/>
      <name val="Calibri"/>
      <family val="2"/>
      <scheme val="minor"/>
    </font>
    <font>
      <sz val="11"/>
      <color rgb="FFFF0000"/>
      <name val="Calibri"/>
      <family val="2"/>
      <scheme val="minor"/>
    </font>
    <font>
      <sz val="12"/>
      <color indexed="8"/>
      <name val="Calibri"/>
      <family val="2"/>
      <scheme val="minor"/>
    </font>
    <font>
      <sz val="16"/>
      <color indexed="8"/>
      <name val="Times New Roman"/>
      <family val="1"/>
    </font>
    <font>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1" tint="0.34998626667073579"/>
        <bgColor indexed="64"/>
      </patternFill>
    </fill>
    <fill>
      <patternFill patternType="solid">
        <fgColor rgb="FF007A3D"/>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5">
    <xf numFmtId="0" fontId="0"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xf numFmtId="0" fontId="1" fillId="0" borderId="0" applyAlignment="0"/>
    <xf numFmtId="0" fontId="2" fillId="0" borderId="0" applyAlignment="0"/>
  </cellStyleXfs>
  <cellXfs count="90">
    <xf numFmtId="0" fontId="0" fillId="0" borderId="0" xfId="0"/>
    <xf numFmtId="0" fontId="0" fillId="0" borderId="0" xfId="0" applyAlignment="1">
      <alignment vertical="center"/>
    </xf>
    <xf numFmtId="0" fontId="5" fillId="4" borderId="0" xfId="0" applyFont="1" applyFill="1" applyAlignment="1" applyProtection="1">
      <alignment horizontal="right" vertical="center" wrapText="1"/>
      <protection locked="0"/>
    </xf>
    <xf numFmtId="0" fontId="14" fillId="0" borderId="1" xfId="0" applyFont="1" applyBorder="1" applyAlignment="1">
      <alignment horizontal="center" vertical="center"/>
    </xf>
    <xf numFmtId="0" fontId="12" fillId="0" borderId="1" xfId="0" applyFont="1" applyBorder="1" applyAlignment="1">
      <alignment horizontal="left"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0" fillId="0" borderId="0" xfId="0" applyAlignment="1" applyProtection="1">
      <alignment vertical="top" wrapText="1"/>
      <protection locked="0"/>
    </xf>
    <xf numFmtId="0" fontId="13" fillId="0" borderId="0" xfId="0" applyFont="1" applyAlignment="1">
      <alignment vertical="center" wrapText="1"/>
    </xf>
    <xf numFmtId="0" fontId="4" fillId="2" borderId="1" xfId="0" applyFont="1" applyFill="1" applyBorder="1" applyAlignment="1">
      <alignment horizontal="center" vertical="center" wrapText="1"/>
    </xf>
    <xf numFmtId="0" fontId="8" fillId="0" borderId="0" xfId="0" applyFont="1" applyAlignment="1"/>
    <xf numFmtId="0" fontId="9" fillId="0" borderId="0" xfId="0" applyFont="1" applyAlignment="1">
      <alignment vertical="top" wrapText="1"/>
    </xf>
    <xf numFmtId="0" fontId="10" fillId="0" borderId="0" xfId="0" applyFont="1" applyAlignment="1">
      <alignment wrapText="1"/>
    </xf>
    <xf numFmtId="0" fontId="14" fillId="0" borderId="1" xfId="0" applyFont="1" applyBorder="1" applyAlignment="1">
      <alignment horizontal="center" vertical="center" wrapText="1"/>
    </xf>
    <xf numFmtId="0" fontId="15" fillId="0" borderId="1" xfId="0" applyFont="1" applyBorder="1" applyAlignment="1" applyProtection="1">
      <alignment vertical="top" wrapText="1"/>
      <protection locked="0"/>
    </xf>
    <xf numFmtId="0" fontId="15" fillId="0" borderId="0" xfId="0" applyFont="1"/>
    <xf numFmtId="0" fontId="5" fillId="4" borderId="0" xfId="0" applyFont="1" applyFill="1" applyAlignment="1" applyProtection="1">
      <alignment horizontal="center" vertical="center" wrapText="1"/>
      <protection locked="0"/>
    </xf>
    <xf numFmtId="49" fontId="15" fillId="0" borderId="1" xfId="0" applyNumberFormat="1" applyFont="1" applyBorder="1" applyAlignment="1">
      <alignment horizontal="left" vertical="top" wrapText="1"/>
    </xf>
    <xf numFmtId="1" fontId="15" fillId="0" borderId="1" xfId="0" applyNumberFormat="1" applyFont="1" applyBorder="1" applyAlignment="1">
      <alignment horizontal="left" vertical="top" wrapText="1"/>
    </xf>
    <xf numFmtId="49" fontId="15" fillId="0" borderId="1" xfId="0" applyNumberFormat="1" applyFont="1" applyBorder="1" applyAlignment="1">
      <alignment vertical="top" wrapText="1"/>
    </xf>
    <xf numFmtId="0" fontId="12" fillId="0" borderId="1" xfId="0" applyFont="1" applyBorder="1" applyAlignment="1" applyProtection="1">
      <alignment vertical="top" wrapText="1"/>
      <protection locked="0"/>
    </xf>
    <xf numFmtId="164" fontId="12" fillId="0" borderId="1" xfId="0" applyNumberFormat="1" applyFont="1" applyBorder="1" applyAlignment="1" applyProtection="1">
      <alignment horizontal="left" vertical="top" wrapText="1"/>
      <protection locked="0"/>
    </xf>
    <xf numFmtId="49" fontId="12" fillId="0" borderId="1" xfId="0" applyNumberFormat="1" applyFont="1" applyBorder="1" applyAlignment="1" applyProtection="1">
      <alignment horizontal="left" vertical="top" wrapText="1"/>
      <protection locked="0"/>
    </xf>
    <xf numFmtId="49" fontId="12" fillId="0" borderId="1" xfId="0" applyNumberFormat="1" applyFont="1" applyBorder="1" applyAlignment="1">
      <alignment horizontal="left" vertical="top"/>
    </xf>
    <xf numFmtId="49" fontId="12" fillId="0" borderId="1" xfId="0" applyNumberFormat="1" applyFont="1" applyBorder="1"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12" fillId="0" borderId="1" xfId="0" applyFont="1" applyBorder="1" applyAlignment="1">
      <alignment horizontal="left" vertical="center"/>
    </xf>
    <xf numFmtId="0" fontId="15" fillId="0" borderId="0" xfId="0" applyFont="1" applyAlignment="1"/>
    <xf numFmtId="0" fontId="15" fillId="0" borderId="1" xfId="0" applyFont="1" applyBorder="1" applyAlignment="1" applyProtection="1">
      <alignment vertical="top"/>
      <protection locked="0"/>
    </xf>
    <xf numFmtId="0" fontId="12" fillId="0" borderId="3" xfId="0" applyFont="1" applyBorder="1" applyAlignment="1">
      <alignment horizontal="left" vertical="center"/>
    </xf>
    <xf numFmtId="0" fontId="15" fillId="0" borderId="1" xfId="0" applyFont="1" applyBorder="1" applyAlignment="1"/>
    <xf numFmtId="0" fontId="5" fillId="4" borderId="6" xfId="0" applyFont="1" applyFill="1" applyBorder="1" applyAlignment="1" applyProtection="1">
      <alignment horizontal="right" vertical="center" wrapText="1"/>
      <protection locked="0"/>
    </xf>
    <xf numFmtId="0" fontId="4" fillId="2" borderId="1" xfId="0" applyFont="1" applyFill="1" applyBorder="1" applyAlignment="1">
      <alignment horizontal="center" vertical="center"/>
    </xf>
    <xf numFmtId="49" fontId="12" fillId="0" borderId="0" xfId="0" applyNumberFormat="1" applyFont="1" applyAlignment="1">
      <alignment horizontal="left" vertical="top" wrapText="1"/>
    </xf>
    <xf numFmtId="49" fontId="17" fillId="0" borderId="0" xfId="0" applyNumberFormat="1" applyFont="1" applyAlignment="1">
      <alignment horizontal="left" vertical="top" wrapText="1"/>
    </xf>
    <xf numFmtId="164" fontId="0" fillId="0" borderId="0" xfId="0" applyNumberFormat="1"/>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2" fillId="7" borderId="1" xfId="0" applyFont="1" applyFill="1" applyBorder="1" applyAlignment="1">
      <alignment vertical="top"/>
    </xf>
    <xf numFmtId="0" fontId="12" fillId="7" borderId="1" xfId="0" applyFont="1" applyFill="1" applyBorder="1" applyAlignment="1">
      <alignment vertical="top" wrapText="1"/>
    </xf>
    <xf numFmtId="49" fontId="15" fillId="7" borderId="1" xfId="0" applyNumberFormat="1" applyFont="1" applyFill="1" applyBorder="1" applyAlignment="1">
      <alignment horizontal="left" vertical="top" wrapText="1"/>
    </xf>
    <xf numFmtId="49" fontId="15" fillId="7" borderId="1" xfId="0" applyNumberFormat="1" applyFont="1" applyFill="1" applyBorder="1" applyAlignment="1">
      <alignment vertical="top" wrapText="1"/>
    </xf>
    <xf numFmtId="49" fontId="15" fillId="7" borderId="1" xfId="0" applyNumberFormat="1" applyFont="1" applyFill="1" applyBorder="1" applyAlignment="1" applyProtection="1">
      <alignment vertical="top" wrapText="1"/>
      <protection locked="0"/>
    </xf>
    <xf numFmtId="164" fontId="15" fillId="0" borderId="1" xfId="0" applyNumberFormat="1" applyFont="1" applyBorder="1" applyAlignment="1" applyProtection="1">
      <alignment horizontal="left" vertical="top" wrapText="1"/>
      <protection locked="0"/>
    </xf>
    <xf numFmtId="0" fontId="15" fillId="0" borderId="1" xfId="0" applyFont="1" applyBorder="1" applyAlignment="1">
      <alignment horizontal="left" vertical="top"/>
    </xf>
    <xf numFmtId="0" fontId="15" fillId="0" borderId="1" xfId="0" applyFont="1" applyBorder="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top" wrapText="1"/>
    </xf>
    <xf numFmtId="0" fontId="18" fillId="0" borderId="0" xfId="0" applyFont="1"/>
    <xf numFmtId="0" fontId="12" fillId="8" borderId="1" xfId="0" applyFont="1" applyFill="1" applyBorder="1" applyAlignment="1">
      <alignment vertical="top"/>
    </xf>
    <xf numFmtId="0" fontId="6" fillId="4" borderId="0" xfId="0" applyFont="1" applyFill="1" applyAlignment="1" applyProtection="1">
      <alignment vertical="center" wrapText="1"/>
      <protection locked="0"/>
    </xf>
    <xf numFmtId="0" fontId="12" fillId="0" borderId="9" xfId="0" applyFont="1" applyBorder="1" applyAlignment="1">
      <alignment horizontal="left" vertical="center"/>
    </xf>
    <xf numFmtId="0" fontId="0" fillId="8" borderId="0" xfId="0" applyFill="1"/>
    <xf numFmtId="0" fontId="19" fillId="0" borderId="0" xfId="0" applyFont="1" applyAlignment="1">
      <alignment vertical="center"/>
    </xf>
    <xf numFmtId="0" fontId="20" fillId="0" borderId="0" xfId="0" applyFont="1" applyAlignment="1">
      <alignment vertical="center"/>
    </xf>
    <xf numFmtId="0" fontId="19" fillId="0" borderId="0" xfId="0" applyFont="1" applyAlignment="1">
      <alignment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5" fillId="7" borderId="1" xfId="0" applyFont="1" applyFill="1" applyBorder="1" applyAlignment="1" applyProtection="1">
      <alignment horizontal="left" vertical="top" wrapText="1"/>
      <protection locked="0"/>
    </xf>
    <xf numFmtId="165" fontId="12" fillId="0" borderId="1" xfId="0" applyNumberFormat="1" applyFont="1" applyBorder="1" applyAlignment="1" applyProtection="1">
      <alignment horizontal="left" vertical="top" wrapText="1"/>
      <protection locked="0"/>
    </xf>
    <xf numFmtId="165" fontId="15" fillId="0" borderId="1" xfId="0" applyNumberFormat="1" applyFont="1" applyBorder="1" applyAlignment="1" applyProtection="1">
      <alignment horizontal="left" vertical="top" wrapText="1"/>
      <protection locked="0"/>
    </xf>
    <xf numFmtId="1" fontId="12" fillId="0" borderId="1" xfId="0" applyNumberFormat="1" applyFont="1" applyBorder="1" applyAlignment="1" applyProtection="1">
      <alignment horizontal="left" vertical="top" wrapText="1"/>
      <protection locked="0"/>
    </xf>
    <xf numFmtId="165" fontId="15" fillId="0" borderId="0" xfId="0" applyNumberFormat="1" applyFont="1" applyAlignment="1" applyProtection="1">
      <alignment horizontal="left" vertical="top" wrapText="1"/>
      <protection locked="0"/>
    </xf>
    <xf numFmtId="165" fontId="0" fillId="0" borderId="0" xfId="0" applyNumberFormat="1" applyAlignment="1">
      <alignment horizontal="left"/>
    </xf>
    <xf numFmtId="49" fontId="15" fillId="0" borderId="0" xfId="0" applyNumberFormat="1" applyFont="1" applyAlignment="1" applyProtection="1">
      <alignment horizontal="left" vertical="top" wrapText="1"/>
      <protection locked="0"/>
    </xf>
    <xf numFmtId="49" fontId="13" fillId="0" borderId="0" xfId="0" applyNumberFormat="1" applyFont="1" applyAlignment="1">
      <alignment horizontal="left" vertical="top" wrapText="1"/>
    </xf>
    <xf numFmtId="0" fontId="0" fillId="0" borderId="0" xfId="0" applyAlignment="1" applyProtection="1">
      <alignment horizontal="left" vertical="top" wrapText="1"/>
      <protection locked="0"/>
    </xf>
    <xf numFmtId="0" fontId="12" fillId="8" borderId="9" xfId="0" applyFont="1" applyFill="1" applyBorder="1" applyAlignment="1">
      <alignment horizontal="center" vertical="top"/>
    </xf>
    <xf numFmtId="0" fontId="11" fillId="5" borderId="0" xfId="0" applyFont="1" applyFill="1" applyAlignment="1">
      <alignment horizontal="center" vertical="center"/>
    </xf>
    <xf numFmtId="0" fontId="0" fillId="3" borderId="0" xfId="0" applyFill="1" applyAlignment="1" applyProtection="1">
      <alignment horizontal="center" vertical="center" wrapText="1"/>
      <protection locked="0"/>
    </xf>
    <xf numFmtId="0" fontId="6" fillId="4" borderId="0" xfId="0" applyFont="1" applyFill="1" applyAlignment="1" applyProtection="1">
      <alignment horizontal="right" vertical="center" wrapText="1"/>
      <protection locked="0"/>
    </xf>
    <xf numFmtId="0" fontId="7" fillId="4" borderId="0" xfId="0" applyFont="1" applyFill="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left" vertical="center" wrapText="1"/>
      <protection locked="0"/>
    </xf>
    <xf numFmtId="0" fontId="6" fillId="4" borderId="0" xfId="0" applyFont="1" applyFill="1" applyAlignment="1" applyProtection="1">
      <alignment horizontal="center" vertical="center" wrapText="1"/>
      <protection locked="0"/>
    </xf>
    <xf numFmtId="0" fontId="11" fillId="5" borderId="2" xfId="0" applyFont="1" applyFill="1" applyBorder="1" applyAlignment="1">
      <alignment horizontal="center" vertical="center"/>
    </xf>
    <xf numFmtId="0" fontId="3" fillId="6" borderId="8" xfId="0" applyFont="1" applyFill="1" applyBorder="1" applyAlignment="1" applyProtection="1">
      <alignment horizontal="center" vertical="center" wrapText="1"/>
      <protection locked="0"/>
    </xf>
    <xf numFmtId="0" fontId="3" fillId="6" borderId="6" xfId="0" applyFont="1" applyFill="1" applyBorder="1" applyAlignment="1" applyProtection="1">
      <alignment horizontal="center" vertical="center" wrapText="1"/>
      <protection locked="0"/>
    </xf>
    <xf numFmtId="0" fontId="3" fillId="6" borderId="7" xfId="0" applyFont="1" applyFill="1" applyBorder="1" applyAlignment="1" applyProtection="1">
      <alignment horizontal="center" vertical="center" wrapText="1"/>
      <protection locked="0"/>
    </xf>
    <xf numFmtId="0" fontId="11" fillId="5" borderId="1" xfId="0" applyFont="1" applyFill="1" applyBorder="1" applyAlignment="1">
      <alignment horizontal="center" vertical="center"/>
    </xf>
    <xf numFmtId="0" fontId="3" fillId="6" borderId="3"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12" fillId="8" borderId="9" xfId="0" applyFont="1" applyFill="1" applyBorder="1" applyAlignment="1">
      <alignment horizontal="center" vertical="top"/>
    </xf>
    <xf numFmtId="0" fontId="12" fillId="8" borderId="10" xfId="0" applyFont="1" applyFill="1" applyBorder="1" applyAlignment="1">
      <alignment horizontal="center" vertical="top"/>
    </xf>
    <xf numFmtId="0" fontId="12" fillId="8" borderId="7" xfId="0" applyFont="1" applyFill="1" applyBorder="1" applyAlignment="1">
      <alignment horizontal="center" vertical="top"/>
    </xf>
    <xf numFmtId="0" fontId="7" fillId="4" borderId="6" xfId="0" applyFont="1" applyFill="1" applyBorder="1" applyAlignment="1" applyProtection="1">
      <alignment horizontal="center" vertical="center" wrapText="1"/>
      <protection locked="0"/>
    </xf>
  </cellXfs>
  <cellStyles count="15">
    <cellStyle name="Followed Hyperlink" xfId="14" builtinId="9" hidden="1"/>
    <cellStyle name="Followed Hyperlink" xfId="4" builtinId="9" hidden="1"/>
    <cellStyle name="Followed Hyperlink" xfId="8" builtinId="9" hidden="1"/>
    <cellStyle name="Followed Hyperlink" xfId="10" builtinId="9" hidden="1"/>
    <cellStyle name="Followed Hyperlink" xfId="2" builtinId="9" hidden="1"/>
    <cellStyle name="Followed Hyperlink" xfId="12" builtinId="9" hidden="1"/>
    <cellStyle name="Followed Hyperlink" xfId="6" builtinId="9" hidden="1"/>
    <cellStyle name="Hyperlink" xfId="1" builtinId="8" hidden="1"/>
    <cellStyle name="Hyperlink" xfId="9" builtinId="8" hidden="1"/>
    <cellStyle name="Hyperlink" xfId="11" builtinId="8" hidden="1"/>
    <cellStyle name="Hyperlink" xfId="3" builtinId="8" hidden="1"/>
    <cellStyle name="Hyperlink" xfId="5" builtinId="8" hidden="1"/>
    <cellStyle name="Hyperlink" xfId="7" builtinId="8" hidden="1"/>
    <cellStyle name="Hyperlink" xfId="13" builtinId="8" hidden="1"/>
    <cellStyle name="Normal" xfId="0" builtinId="0"/>
  </cellStyles>
  <dxfs count="0"/>
  <tableStyles count="1" defaultTableStyle="TableStyleMedium9" defaultPivotStyle="PivotStyleMedium4">
    <tableStyle name="MySqlDefault" pivot="0" table="0" count="0" xr9:uid="{00000000-0011-0000-FFFF-FFFF00000000}"/>
  </tableStyles>
  <colors>
    <mruColors>
      <color rgb="FFDEE9F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AF71C-7FA4-4580-80BB-ACD01739575F}">
  <dimension ref="A1:C19"/>
  <sheetViews>
    <sheetView workbookViewId="0">
      <selection activeCell="B1" sqref="B1"/>
    </sheetView>
  </sheetViews>
  <sheetFormatPr defaultRowHeight="14.5" x14ac:dyDescent="0.35"/>
  <cols>
    <col min="1" max="1" width="4.6328125" customWidth="1"/>
    <col min="2" max="2" width="95.453125" bestFit="1" customWidth="1"/>
    <col min="3" max="3" width="4.54296875" customWidth="1"/>
  </cols>
  <sheetData>
    <row r="1" spans="1:3" x14ac:dyDescent="0.35">
      <c r="A1" s="53"/>
      <c r="B1" s="53"/>
      <c r="C1" s="53"/>
    </row>
    <row r="2" spans="1:3" x14ac:dyDescent="0.35">
      <c r="A2" s="53"/>
      <c r="B2" t="s">
        <v>140</v>
      </c>
      <c r="C2" s="53"/>
    </row>
    <row r="3" spans="1:3" x14ac:dyDescent="0.35">
      <c r="A3" s="53"/>
      <c r="B3" s="53"/>
      <c r="C3" s="53"/>
    </row>
    <row r="4" spans="1:3" x14ac:dyDescent="0.35">
      <c r="A4" s="53"/>
      <c r="B4" t="s">
        <v>141</v>
      </c>
      <c r="C4" s="53"/>
    </row>
    <row r="5" spans="1:3" x14ac:dyDescent="0.35">
      <c r="A5" s="53"/>
      <c r="B5" t="s">
        <v>142</v>
      </c>
      <c r="C5" s="53"/>
    </row>
    <row r="6" spans="1:3" x14ac:dyDescent="0.35">
      <c r="A6" s="53"/>
      <c r="B6" t="s">
        <v>143</v>
      </c>
      <c r="C6" s="53"/>
    </row>
    <row r="7" spans="1:3" x14ac:dyDescent="0.35">
      <c r="A7" s="53"/>
      <c r="B7" t="s">
        <v>144</v>
      </c>
      <c r="C7" s="53"/>
    </row>
    <row r="8" spans="1:3" x14ac:dyDescent="0.35">
      <c r="A8" s="53"/>
      <c r="B8" s="53"/>
      <c r="C8" s="53"/>
    </row>
    <row r="9" spans="1:3" x14ac:dyDescent="0.35">
      <c r="A9" s="53"/>
      <c r="B9" t="s">
        <v>140</v>
      </c>
      <c r="C9" s="53"/>
    </row>
    <row r="10" spans="1:3" x14ac:dyDescent="0.35">
      <c r="A10" s="53"/>
      <c r="B10" s="53"/>
      <c r="C10" s="53"/>
    </row>
    <row r="12" spans="1:3" x14ac:dyDescent="0.35">
      <c r="B12" t="s">
        <v>145</v>
      </c>
    </row>
    <row r="13" spans="1:3" ht="15.5" x14ac:dyDescent="0.35">
      <c r="B13" s="54" t="s">
        <v>146</v>
      </c>
    </row>
    <row r="14" spans="1:3" ht="20.5" x14ac:dyDescent="0.35">
      <c r="B14" s="55"/>
    </row>
    <row r="15" spans="1:3" ht="15.5" x14ac:dyDescent="0.35">
      <c r="B15" s="56" t="s">
        <v>147</v>
      </c>
    </row>
    <row r="16" spans="1:3" ht="15.5" x14ac:dyDescent="0.35">
      <c r="B16" s="54"/>
    </row>
    <row r="17" spans="2:2" ht="31" x14ac:dyDescent="0.35">
      <c r="B17" s="56" t="s">
        <v>148</v>
      </c>
    </row>
    <row r="18" spans="2:2" ht="15.5" x14ac:dyDescent="0.35">
      <c r="B18" s="54"/>
    </row>
    <row r="19" spans="2:2" ht="31" x14ac:dyDescent="0.35">
      <c r="B19" s="56" t="s">
        <v>149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zoomScale="85" zoomScaleNormal="85" workbookViewId="0">
      <pane ySplit="5" topLeftCell="A6" activePane="bottomLeft" state="frozen"/>
      <selection pane="bottomLeft" activeCell="C9" sqref="C9"/>
    </sheetView>
  </sheetViews>
  <sheetFormatPr defaultColWidth="8.6328125" defaultRowHeight="14.5" x14ac:dyDescent="0.35"/>
  <cols>
    <col min="1" max="1" width="48.08984375" style="7" customWidth="1" collapsed="1"/>
    <col min="2" max="3" width="27" style="7" customWidth="1"/>
    <col min="4" max="4" width="101.54296875" customWidth="1" collapsed="1"/>
    <col min="5" max="5" width="25.453125" style="49" customWidth="1"/>
  </cols>
  <sheetData>
    <row r="1" spans="1:4" ht="27" customHeight="1" x14ac:dyDescent="0.35">
      <c r="A1" s="69" t="s">
        <v>150</v>
      </c>
      <c r="B1" s="70"/>
      <c r="C1" s="70"/>
      <c r="D1" s="70"/>
    </row>
    <row r="2" spans="1:4" ht="24" customHeight="1" x14ac:dyDescent="0.35">
      <c r="A2" s="71"/>
      <c r="B2" s="71"/>
      <c r="C2" s="71"/>
      <c r="D2" s="71"/>
    </row>
    <row r="3" spans="1:4" ht="38" customHeight="1" x14ac:dyDescent="0.35">
      <c r="A3" s="72" t="s">
        <v>413</v>
      </c>
      <c r="B3" s="72"/>
      <c r="C3" s="72"/>
      <c r="D3" s="2" t="s">
        <v>139</v>
      </c>
    </row>
    <row r="4" spans="1:4" ht="35" customHeight="1" x14ac:dyDescent="0.35">
      <c r="A4" s="73" t="s">
        <v>2</v>
      </c>
      <c r="B4" s="73"/>
      <c r="C4" s="73"/>
      <c r="D4" s="73"/>
    </row>
    <row r="5" spans="1:4" ht="60.75" customHeight="1" x14ac:dyDescent="0.35">
      <c r="A5" s="9" t="s">
        <v>3</v>
      </c>
      <c r="B5" s="9" t="s">
        <v>4</v>
      </c>
      <c r="C5" s="9" t="s">
        <v>68</v>
      </c>
      <c r="D5" s="9" t="s">
        <v>5</v>
      </c>
    </row>
    <row r="6" spans="1:4" ht="60.75" customHeight="1" x14ac:dyDescent="0.35">
      <c r="A6" s="5" t="s">
        <v>78</v>
      </c>
      <c r="B6" s="14" t="s">
        <v>13</v>
      </c>
      <c r="C6" s="9"/>
      <c r="D6" s="22"/>
    </row>
    <row r="7" spans="1:4" ht="18.5" x14ac:dyDescent="0.35">
      <c r="A7" s="6" t="s">
        <v>6</v>
      </c>
      <c r="B7" s="14" t="s">
        <v>7</v>
      </c>
      <c r="C7" s="14" t="s">
        <v>69</v>
      </c>
      <c r="D7" s="60"/>
    </row>
    <row r="8" spans="1:4" ht="18.5" x14ac:dyDescent="0.35">
      <c r="A8" s="4" t="s">
        <v>8</v>
      </c>
      <c r="B8" s="14" t="s">
        <v>7</v>
      </c>
      <c r="C8" s="14" t="s">
        <v>69</v>
      </c>
      <c r="D8" s="60"/>
    </row>
    <row r="9" spans="1:4" ht="18.5" x14ac:dyDescent="0.35">
      <c r="A9" s="4" t="s">
        <v>9</v>
      </c>
      <c r="B9" s="14" t="s">
        <v>7</v>
      </c>
      <c r="C9" s="14" t="s">
        <v>46</v>
      </c>
      <c r="D9" s="22"/>
    </row>
    <row r="10" spans="1:4" ht="37" x14ac:dyDescent="0.35">
      <c r="A10" s="4" t="s">
        <v>109</v>
      </c>
      <c r="B10" s="14" t="s">
        <v>7</v>
      </c>
      <c r="C10" s="14" t="s">
        <v>14</v>
      </c>
      <c r="D10" s="22"/>
    </row>
    <row r="11" spans="1:4" ht="18.5" x14ac:dyDescent="0.35">
      <c r="A11" s="4" t="s">
        <v>110</v>
      </c>
      <c r="B11" s="14" t="s">
        <v>7</v>
      </c>
      <c r="C11" s="14"/>
      <c r="D11" s="62"/>
    </row>
    <row r="12" spans="1:4" ht="55.5" x14ac:dyDescent="0.35">
      <c r="A12" s="4" t="s">
        <v>10</v>
      </c>
      <c r="B12" s="14" t="s">
        <v>7</v>
      </c>
      <c r="C12" s="14" t="s">
        <v>414</v>
      </c>
      <c r="D12" s="22"/>
    </row>
    <row r="13" spans="1:4" ht="55.5" x14ac:dyDescent="0.35">
      <c r="A13" s="4" t="s">
        <v>11</v>
      </c>
      <c r="B13" s="14" t="s">
        <v>12</v>
      </c>
      <c r="C13" s="14" t="s">
        <v>69</v>
      </c>
      <c r="D13" s="60"/>
    </row>
    <row r="14" spans="1:4" ht="18.5" x14ac:dyDescent="0.35">
      <c r="A14" s="4" t="s">
        <v>415</v>
      </c>
      <c r="B14" s="14" t="s">
        <v>7</v>
      </c>
      <c r="C14" s="14"/>
      <c r="D14" s="22"/>
    </row>
    <row r="15" spans="1:4" ht="18.5" x14ac:dyDescent="0.35">
      <c r="A15" s="4" t="s">
        <v>15</v>
      </c>
      <c r="B15" s="14" t="s">
        <v>7</v>
      </c>
      <c r="C15" s="14"/>
      <c r="D15" s="22"/>
    </row>
    <row r="16" spans="1:4" ht="18.5" x14ac:dyDescent="0.35">
      <c r="A16" s="4" t="s">
        <v>74</v>
      </c>
      <c r="B16" s="14" t="s">
        <v>7</v>
      </c>
      <c r="C16" s="14"/>
      <c r="D16" s="22"/>
    </row>
    <row r="17" spans="1:4" ht="18.5" x14ac:dyDescent="0.35">
      <c r="A17" s="6" t="s">
        <v>75</v>
      </c>
      <c r="B17" s="14" t="s">
        <v>7</v>
      </c>
      <c r="C17" s="14"/>
      <c r="D17" s="22"/>
    </row>
    <row r="18" spans="1:4" ht="18.5" x14ac:dyDescent="0.35">
      <c r="A18" s="5" t="s">
        <v>16</v>
      </c>
      <c r="B18" s="14" t="s">
        <v>7</v>
      </c>
      <c r="C18" s="14"/>
      <c r="D18" s="22"/>
    </row>
    <row r="19" spans="1:4" ht="18.5" x14ac:dyDescent="0.35">
      <c r="A19" s="5" t="s">
        <v>17</v>
      </c>
      <c r="B19" s="14" t="s">
        <v>7</v>
      </c>
      <c r="C19" s="14" t="s">
        <v>69</v>
      </c>
      <c r="D19" s="60"/>
    </row>
  </sheetData>
  <mergeCells count="4">
    <mergeCell ref="A1:D1"/>
    <mergeCell ref="A2:D2"/>
    <mergeCell ref="A3:C3"/>
    <mergeCell ref="A4:D4"/>
  </mergeCell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4B914CB-2AFC-48EF-AD9E-A8E9E581FB4E}">
          <x14:formula1>
            <xm:f>'Lookup Values'!$C$2:$C$6</xm:f>
          </x14:formula1>
          <xm:sqref>D12</xm:sqref>
        </x14:dataValidation>
        <x14:dataValidation type="list" allowBlank="1" showInputMessage="1" showErrorMessage="1" xr:uid="{E19556B4-588A-48D7-9A97-3AE2B520154B}">
          <x14:formula1>
            <xm:f>'Lookup Values'!$A$2:$A$3</xm:f>
          </x14:formula1>
          <xm:sqref>D9</xm:sqref>
        </x14:dataValidation>
        <x14:dataValidation type="list" allowBlank="1" showInputMessage="1" showErrorMessage="1" xr:uid="{5D68B10D-1001-4FD4-8DD9-819CC755AD31}">
          <x14:formula1>
            <xm:f>'Lookup Values'!$B$2:$B$3</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94563-D221-4E34-A2B3-AB9352409939}">
  <dimension ref="A1:G46"/>
  <sheetViews>
    <sheetView zoomScale="80" zoomScaleNormal="80" workbookViewId="0">
      <pane ySplit="5" topLeftCell="A34" activePane="bottomLeft" state="frozen"/>
      <selection pane="bottomLeft" activeCell="A3" sqref="A3:F3"/>
    </sheetView>
  </sheetViews>
  <sheetFormatPr defaultColWidth="8.6328125" defaultRowHeight="14.5" x14ac:dyDescent="0.35"/>
  <cols>
    <col min="1" max="1" width="21.90625" style="7" bestFit="1" customWidth="1" collapsed="1"/>
    <col min="2" max="2" width="50.6328125" style="7" customWidth="1"/>
    <col min="3" max="5" width="20.6328125" style="7" customWidth="1"/>
    <col min="6" max="6" width="20.6328125" customWidth="1"/>
    <col min="7" max="7" width="35.6328125" customWidth="1"/>
  </cols>
  <sheetData>
    <row r="1" spans="1:7" ht="27" customHeight="1" x14ac:dyDescent="0.35">
      <c r="A1" s="76" t="s">
        <v>150</v>
      </c>
      <c r="B1" s="69"/>
      <c r="C1" s="69"/>
      <c r="D1" s="69"/>
      <c r="E1" s="69"/>
      <c r="F1" s="69"/>
      <c r="G1" s="69"/>
    </row>
    <row r="2" spans="1:7" ht="24" customHeight="1" x14ac:dyDescent="0.35">
      <c r="A2" s="75"/>
      <c r="B2" s="75"/>
      <c r="C2" s="75"/>
      <c r="D2" s="75"/>
      <c r="E2" s="75"/>
      <c r="F2" s="75"/>
      <c r="G2" s="75"/>
    </row>
    <row r="3" spans="1:7" ht="38" customHeight="1" x14ac:dyDescent="0.35">
      <c r="A3" s="74" t="s">
        <v>413</v>
      </c>
      <c r="B3" s="74"/>
      <c r="C3" s="74"/>
      <c r="D3" s="74"/>
      <c r="E3" s="74"/>
      <c r="F3" s="74"/>
      <c r="G3" s="2" t="s">
        <v>139</v>
      </c>
    </row>
    <row r="4" spans="1:7" s="1" customFormat="1" ht="35" customHeight="1" x14ac:dyDescent="0.35">
      <c r="A4" s="77" t="s">
        <v>155</v>
      </c>
      <c r="B4" s="78"/>
      <c r="C4" s="78"/>
      <c r="D4" s="78"/>
      <c r="E4" s="78"/>
      <c r="F4" s="78"/>
      <c r="G4" s="78"/>
    </row>
    <row r="5" spans="1:7" ht="60.75" customHeight="1" x14ac:dyDescent="0.35">
      <c r="A5" s="37" t="s">
        <v>157</v>
      </c>
      <c r="B5" s="37" t="s">
        <v>156</v>
      </c>
      <c r="C5" s="38" t="s">
        <v>18</v>
      </c>
      <c r="D5" s="37" t="s">
        <v>160</v>
      </c>
      <c r="E5" s="38" t="s">
        <v>132</v>
      </c>
      <c r="F5" s="13" t="s">
        <v>159</v>
      </c>
      <c r="G5" s="13" t="s">
        <v>158</v>
      </c>
    </row>
    <row r="6" spans="1:7" s="15" customFormat="1" ht="74" x14ac:dyDescent="0.45">
      <c r="A6" s="39" t="s">
        <v>82</v>
      </c>
      <c r="B6" s="40" t="s">
        <v>31</v>
      </c>
      <c r="C6" s="41" t="s">
        <v>32</v>
      </c>
      <c r="D6" s="41">
        <v>5</v>
      </c>
      <c r="E6" s="41" t="s">
        <v>47</v>
      </c>
      <c r="F6" s="57"/>
      <c r="G6" s="58">
        <f>IF(COUNTIF('Requirement Objectives'!$M$6:$M$7,"Not Met"),5,0)</f>
        <v>0</v>
      </c>
    </row>
    <row r="7" spans="1:7" s="15" customFormat="1" ht="55.5" x14ac:dyDescent="0.45">
      <c r="A7" s="39" t="s">
        <v>83</v>
      </c>
      <c r="B7" s="40" t="s">
        <v>84</v>
      </c>
      <c r="C7" s="42" t="s">
        <v>32</v>
      </c>
      <c r="D7" s="42">
        <v>5</v>
      </c>
      <c r="E7" s="42" t="s">
        <v>47</v>
      </c>
      <c r="F7" s="57"/>
      <c r="G7" s="58">
        <f>IF(COUNTIF('Requirement Objectives'!$M$8:$M$8,"Not Met"),5,0)</f>
        <v>0</v>
      </c>
    </row>
    <row r="8" spans="1:7" s="15" customFormat="1" ht="37" x14ac:dyDescent="0.45">
      <c r="A8" s="39" t="s">
        <v>85</v>
      </c>
      <c r="B8" s="40" t="s">
        <v>86</v>
      </c>
      <c r="C8" s="42" t="s">
        <v>32</v>
      </c>
      <c r="D8" s="42">
        <v>1</v>
      </c>
      <c r="E8" s="42" t="s">
        <v>47</v>
      </c>
      <c r="F8" s="57"/>
      <c r="G8" s="58" t="e">
        <f>IF(COUNTIF('Requirement Objectives'!#REF!,"Not Met"),1,0)</f>
        <v>#REF!</v>
      </c>
    </row>
    <row r="9" spans="1:7" s="15" customFormat="1" ht="37" x14ac:dyDescent="0.45">
      <c r="A9" s="39" t="s">
        <v>87</v>
      </c>
      <c r="B9" s="40" t="s">
        <v>33</v>
      </c>
      <c r="C9" s="42" t="s">
        <v>32</v>
      </c>
      <c r="D9" s="42">
        <v>1</v>
      </c>
      <c r="E9" s="42" t="s">
        <v>47</v>
      </c>
      <c r="F9" s="57"/>
      <c r="G9" s="58" t="e">
        <f>IF(COUNTIF('Requirement Objectives'!#REF!,"Not Met"),1,0)</f>
        <v>#REF!</v>
      </c>
    </row>
    <row r="10" spans="1:7" s="15" customFormat="1" ht="37" x14ac:dyDescent="0.45">
      <c r="A10" s="39" t="s">
        <v>88</v>
      </c>
      <c r="B10" s="40" t="s">
        <v>34</v>
      </c>
      <c r="C10" s="43" t="s">
        <v>32</v>
      </c>
      <c r="D10" s="43">
        <v>5</v>
      </c>
      <c r="E10" s="43" t="s">
        <v>47</v>
      </c>
      <c r="F10" s="57"/>
      <c r="G10" s="58" t="e">
        <f>IF(COUNTIF('Requirement Objectives'!#REF!,"Not Met"),5,0)</f>
        <v>#REF!</v>
      </c>
    </row>
    <row r="11" spans="1:7" s="15" customFormat="1" ht="74" x14ac:dyDescent="0.45">
      <c r="A11" s="39" t="s">
        <v>89</v>
      </c>
      <c r="B11" s="40" t="s">
        <v>35</v>
      </c>
      <c r="C11" s="43" t="s">
        <v>32</v>
      </c>
      <c r="D11" s="43">
        <v>5</v>
      </c>
      <c r="E11" s="43" t="s">
        <v>47</v>
      </c>
      <c r="F11" s="57"/>
      <c r="G11" s="58" t="e">
        <f>IF(COUNTIF('Requirement Objectives'!#REF!,"Not Met"),5,0)</f>
        <v>#REF!</v>
      </c>
    </row>
    <row r="12" spans="1:7" s="15" customFormat="1" ht="55.5" x14ac:dyDescent="0.45">
      <c r="A12" s="39" t="s">
        <v>90</v>
      </c>
      <c r="B12" s="40" t="s">
        <v>36</v>
      </c>
      <c r="C12" s="43" t="s">
        <v>32</v>
      </c>
      <c r="D12" s="43">
        <v>5</v>
      </c>
      <c r="E12" s="43" t="s">
        <v>47</v>
      </c>
      <c r="F12" s="57"/>
      <c r="G12" s="58" t="e">
        <f>IF(COUNTIF('Requirement Objectives'!#REF!,"Not Met"),5,0)</f>
        <v>#REF!</v>
      </c>
    </row>
    <row r="13" spans="1:7" s="15" customFormat="1" ht="74" x14ac:dyDescent="0.45">
      <c r="A13" s="39" t="s">
        <v>91</v>
      </c>
      <c r="B13" s="40" t="s">
        <v>92</v>
      </c>
      <c r="C13" s="43" t="s">
        <v>32</v>
      </c>
      <c r="D13" s="43">
        <v>5</v>
      </c>
      <c r="E13" s="43" t="s">
        <v>47</v>
      </c>
      <c r="F13" s="57"/>
      <c r="G13" s="58" t="e">
        <f>IF(COUNTIF('Requirement Objectives'!#REF!,"Not Met"),5,0)</f>
        <v>#REF!</v>
      </c>
    </row>
    <row r="14" spans="1:7" s="15" customFormat="1" ht="18.5" x14ac:dyDescent="0.45">
      <c r="A14" s="39" t="s">
        <v>93</v>
      </c>
      <c r="B14" s="40" t="s">
        <v>94</v>
      </c>
      <c r="C14" s="43" t="s">
        <v>32</v>
      </c>
      <c r="D14" s="43">
        <v>1</v>
      </c>
      <c r="E14" s="43" t="s">
        <v>47</v>
      </c>
      <c r="F14" s="57"/>
      <c r="G14" s="58" t="e">
        <f>IF(COUNTIF('Requirement Objectives'!#REF!,"Not Met"),1,0)</f>
        <v>#REF!</v>
      </c>
    </row>
    <row r="15" spans="1:7" s="15" customFormat="1" ht="18.5" x14ac:dyDescent="0.45">
      <c r="A15" s="39" t="s">
        <v>95</v>
      </c>
      <c r="B15" s="40" t="s">
        <v>37</v>
      </c>
      <c r="C15" s="43" t="s">
        <v>32</v>
      </c>
      <c r="D15" s="43">
        <v>1</v>
      </c>
      <c r="E15" s="43" t="s">
        <v>47</v>
      </c>
      <c r="F15" s="57"/>
      <c r="G15" s="58" t="e">
        <f>IF(COUNTIF('Requirement Objectives'!#REF!,"Not Met"),1,0)</f>
        <v>#REF!</v>
      </c>
    </row>
    <row r="16" spans="1:7" s="15" customFormat="1" ht="18.5" x14ac:dyDescent="0.45">
      <c r="A16" s="39" t="s">
        <v>96</v>
      </c>
      <c r="B16" s="40" t="s">
        <v>38</v>
      </c>
      <c r="C16" s="43" t="s">
        <v>32</v>
      </c>
      <c r="D16" s="43">
        <v>1</v>
      </c>
      <c r="E16" s="43" t="s">
        <v>47</v>
      </c>
      <c r="F16" s="57"/>
      <c r="G16" s="58" t="e">
        <f>IF(COUNTIF('Requirement Objectives'!#REF!,"Not Met"),1,0)</f>
        <v>#REF!</v>
      </c>
    </row>
    <row r="17" spans="1:7" s="15" customFormat="1" ht="111" x14ac:dyDescent="0.45">
      <c r="A17" s="39" t="s">
        <v>97</v>
      </c>
      <c r="B17" s="40" t="s">
        <v>39</v>
      </c>
      <c r="C17" s="43" t="s">
        <v>32</v>
      </c>
      <c r="D17" s="43">
        <v>5</v>
      </c>
      <c r="E17" s="43" t="s">
        <v>47</v>
      </c>
      <c r="F17" s="57"/>
      <c r="G17" s="58" t="e">
        <f>IF(COUNTIF('Requirement Objectives'!#REF!,"Not Met"),5,0)</f>
        <v>#REF!</v>
      </c>
    </row>
    <row r="18" spans="1:7" s="15" customFormat="1" ht="55.5" x14ac:dyDescent="0.45">
      <c r="A18" s="39" t="s">
        <v>98</v>
      </c>
      <c r="B18" s="40" t="s">
        <v>40</v>
      </c>
      <c r="C18" s="43" t="s">
        <v>32</v>
      </c>
      <c r="D18" s="43">
        <v>5</v>
      </c>
      <c r="E18" s="43" t="s">
        <v>47</v>
      </c>
      <c r="F18" s="57"/>
      <c r="G18" s="58" t="e">
        <f>IF(COUNTIF('Requirement Objectives'!#REF!,"Not Met"),5,0)</f>
        <v>#REF!</v>
      </c>
    </row>
    <row r="19" spans="1:7" s="15" customFormat="1" ht="37" x14ac:dyDescent="0.45">
      <c r="A19" s="39" t="s">
        <v>99</v>
      </c>
      <c r="B19" s="40" t="s">
        <v>41</v>
      </c>
      <c r="C19" s="43" t="s">
        <v>32</v>
      </c>
      <c r="D19" s="43">
        <v>5</v>
      </c>
      <c r="E19" s="43" t="s">
        <v>47</v>
      </c>
      <c r="F19" s="57"/>
      <c r="G19" s="58" t="e">
        <f>IF(COUNTIF('Requirement Objectives'!#REF!,"Not Met"),5,0)</f>
        <v>#REF!</v>
      </c>
    </row>
    <row r="20" spans="1:7" s="15" customFormat="1" ht="55.5" x14ac:dyDescent="0.45">
      <c r="A20" s="39" t="s">
        <v>100</v>
      </c>
      <c r="B20" s="40" t="s">
        <v>42</v>
      </c>
      <c r="C20" s="43" t="s">
        <v>32</v>
      </c>
      <c r="D20" s="43">
        <v>5</v>
      </c>
      <c r="E20" s="43" t="s">
        <v>47</v>
      </c>
      <c r="F20" s="57"/>
      <c r="G20" s="58" t="e">
        <f>IF(COUNTIF('Requirement Objectives'!#REF!,"Not Met"),5,0)</f>
        <v>#REF!</v>
      </c>
    </row>
    <row r="21" spans="1:7" s="15" customFormat="1" ht="37" x14ac:dyDescent="0.45">
      <c r="A21" s="39" t="s">
        <v>101</v>
      </c>
      <c r="B21" s="40" t="s">
        <v>43</v>
      </c>
      <c r="C21" s="43" t="s">
        <v>32</v>
      </c>
      <c r="D21" s="43">
        <v>5</v>
      </c>
      <c r="E21" s="43" t="s">
        <v>47</v>
      </c>
      <c r="F21" s="57"/>
      <c r="G21" s="58" t="e">
        <f>IF(COUNTIF('Requirement Objectives'!#REF!,"Not Met"),5,0)</f>
        <v>#REF!</v>
      </c>
    </row>
    <row r="22" spans="1:7" s="15" customFormat="1" ht="74" x14ac:dyDescent="0.45">
      <c r="A22" s="39" t="s">
        <v>102</v>
      </c>
      <c r="B22" s="40" t="s">
        <v>44</v>
      </c>
      <c r="C22" s="43" t="s">
        <v>32</v>
      </c>
      <c r="D22" s="59">
        <v>3</v>
      </c>
      <c r="E22" s="43" t="s">
        <v>47</v>
      </c>
      <c r="F22" s="57"/>
      <c r="G22" s="58" t="e">
        <f>IF(COUNTIF('Requirement Objectives'!#REF!,"Not Met"),3,0)</f>
        <v>#REF!</v>
      </c>
    </row>
    <row r="23" spans="1:7" ht="43.5" x14ac:dyDescent="0.35">
      <c r="A23" s="7" t="s">
        <v>210</v>
      </c>
      <c r="B23" s="7" t="s">
        <v>211</v>
      </c>
      <c r="C23" s="7" t="s">
        <v>46</v>
      </c>
      <c r="D23" s="7">
        <v>1</v>
      </c>
      <c r="E23" s="7" t="s">
        <v>47</v>
      </c>
      <c r="G23">
        <v>0</v>
      </c>
    </row>
    <row r="24" spans="1:7" ht="43.5" x14ac:dyDescent="0.35">
      <c r="A24" s="7" t="s">
        <v>187</v>
      </c>
      <c r="B24" s="7" t="s">
        <v>221</v>
      </c>
      <c r="C24" s="7" t="s">
        <v>46</v>
      </c>
      <c r="D24" s="7">
        <v>1</v>
      </c>
      <c r="E24" s="7" t="s">
        <v>47</v>
      </c>
      <c r="G24">
        <v>0</v>
      </c>
    </row>
    <row r="25" spans="1:7" ht="101.5" x14ac:dyDescent="0.35">
      <c r="A25" s="7" t="s">
        <v>188</v>
      </c>
      <c r="B25" s="7" t="s">
        <v>222</v>
      </c>
      <c r="C25" s="7" t="s">
        <v>46</v>
      </c>
    </row>
    <row r="26" spans="1:7" ht="72.5" x14ac:dyDescent="0.35">
      <c r="A26" s="7" t="s">
        <v>189</v>
      </c>
      <c r="B26" s="7" t="s">
        <v>232</v>
      </c>
      <c r="C26" s="7" t="s">
        <v>46</v>
      </c>
    </row>
    <row r="27" spans="1:7" ht="43.5" x14ac:dyDescent="0.35">
      <c r="A27" s="7" t="s">
        <v>190</v>
      </c>
      <c r="B27" s="7" t="s">
        <v>244</v>
      </c>
      <c r="C27" s="7" t="s">
        <v>46</v>
      </c>
    </row>
    <row r="28" spans="1:7" ht="72.5" x14ac:dyDescent="0.35">
      <c r="A28" s="7" t="s">
        <v>191</v>
      </c>
      <c r="B28" s="7" t="s">
        <v>254</v>
      </c>
      <c r="C28" s="7" t="s">
        <v>46</v>
      </c>
    </row>
    <row r="29" spans="1:7" ht="43.5" x14ac:dyDescent="0.35">
      <c r="A29" s="7" t="s">
        <v>192</v>
      </c>
      <c r="B29" s="7" t="s">
        <v>260</v>
      </c>
      <c r="C29" s="7" t="s">
        <v>46</v>
      </c>
    </row>
    <row r="30" spans="1:7" ht="58" x14ac:dyDescent="0.35">
      <c r="A30" s="7" t="s">
        <v>193</v>
      </c>
      <c r="B30" s="7" t="s">
        <v>271</v>
      </c>
      <c r="C30" s="7" t="s">
        <v>46</v>
      </c>
    </row>
    <row r="31" spans="1:7" ht="72.5" x14ac:dyDescent="0.35">
      <c r="A31" s="7" t="s">
        <v>194</v>
      </c>
      <c r="B31" s="7" t="s">
        <v>276</v>
      </c>
      <c r="C31" s="7" t="s">
        <v>46</v>
      </c>
    </row>
    <row r="32" spans="1:7" ht="43.5" x14ac:dyDescent="0.35">
      <c r="A32" s="7" t="s">
        <v>195</v>
      </c>
      <c r="B32" s="7" t="s">
        <v>284</v>
      </c>
      <c r="C32" s="7" t="s">
        <v>46</v>
      </c>
    </row>
    <row r="33" spans="1:3" ht="29" x14ac:dyDescent="0.35">
      <c r="A33" s="7" t="s">
        <v>196</v>
      </c>
      <c r="B33" s="7" t="s">
        <v>292</v>
      </c>
      <c r="C33" s="7" t="s">
        <v>46</v>
      </c>
    </row>
    <row r="34" spans="1:3" ht="43.5" x14ac:dyDescent="0.35">
      <c r="A34" s="7" t="s">
        <v>197</v>
      </c>
      <c r="B34" s="7" t="s">
        <v>300</v>
      </c>
      <c r="C34" s="7" t="s">
        <v>46</v>
      </c>
    </row>
    <row r="35" spans="1:3" ht="87" x14ac:dyDescent="0.35">
      <c r="A35" s="7" t="s">
        <v>198</v>
      </c>
      <c r="B35" s="7" t="s">
        <v>310</v>
      </c>
      <c r="C35" s="7" t="s">
        <v>46</v>
      </c>
    </row>
    <row r="36" spans="1:3" ht="72.5" x14ac:dyDescent="0.35">
      <c r="A36" s="7" t="s">
        <v>199</v>
      </c>
      <c r="B36" s="7" t="s">
        <v>324</v>
      </c>
      <c r="C36" s="7" t="s">
        <v>46</v>
      </c>
    </row>
    <row r="37" spans="1:3" ht="43.5" x14ac:dyDescent="0.35">
      <c r="A37" s="7" t="s">
        <v>200</v>
      </c>
      <c r="B37" s="7" t="s">
        <v>332</v>
      </c>
      <c r="C37" s="7" t="s">
        <v>46</v>
      </c>
    </row>
    <row r="38" spans="1:3" ht="43.5" x14ac:dyDescent="0.35">
      <c r="A38" s="7" t="s">
        <v>201</v>
      </c>
      <c r="B38" s="7" t="s">
        <v>340</v>
      </c>
      <c r="C38" s="7" t="s">
        <v>46</v>
      </c>
    </row>
    <row r="39" spans="1:3" ht="87" x14ac:dyDescent="0.35">
      <c r="A39" s="7" t="s">
        <v>202</v>
      </c>
      <c r="B39" s="7" t="s">
        <v>348</v>
      </c>
      <c r="C39" s="7" t="s">
        <v>46</v>
      </c>
    </row>
    <row r="40" spans="1:3" ht="43.5" x14ac:dyDescent="0.35">
      <c r="A40" s="7" t="s">
        <v>203</v>
      </c>
      <c r="B40" s="7" t="s">
        <v>358</v>
      </c>
      <c r="C40" s="7" t="s">
        <v>46</v>
      </c>
    </row>
    <row r="41" spans="1:3" ht="72.5" x14ac:dyDescent="0.35">
      <c r="A41" s="7" t="s">
        <v>204</v>
      </c>
      <c r="B41" s="7" t="s">
        <v>368</v>
      </c>
      <c r="C41" s="7" t="s">
        <v>46</v>
      </c>
    </row>
    <row r="42" spans="1:3" ht="58" x14ac:dyDescent="0.35">
      <c r="A42" s="7" t="s">
        <v>205</v>
      </c>
      <c r="B42" s="7" t="s">
        <v>377</v>
      </c>
      <c r="C42" s="7" t="s">
        <v>46</v>
      </c>
    </row>
    <row r="43" spans="1:3" ht="43.5" x14ac:dyDescent="0.35">
      <c r="A43" s="7" t="s">
        <v>206</v>
      </c>
      <c r="B43" s="7" t="s">
        <v>385</v>
      </c>
      <c r="C43" s="7" t="s">
        <v>46</v>
      </c>
    </row>
    <row r="44" spans="1:3" ht="43.5" x14ac:dyDescent="0.35">
      <c r="A44" s="7" t="s">
        <v>207</v>
      </c>
      <c r="B44" s="7" t="s">
        <v>389</v>
      </c>
      <c r="C44" s="7" t="s">
        <v>46</v>
      </c>
    </row>
    <row r="45" spans="1:3" ht="72.5" x14ac:dyDescent="0.35">
      <c r="A45" s="7" t="s">
        <v>208</v>
      </c>
      <c r="B45" s="7" t="s">
        <v>395</v>
      </c>
      <c r="C45" s="7" t="s">
        <v>46</v>
      </c>
    </row>
    <row r="46" spans="1:3" ht="58" x14ac:dyDescent="0.35">
      <c r="A46" s="7" t="s">
        <v>209</v>
      </c>
      <c r="B46" s="7" t="s">
        <v>401</v>
      </c>
      <c r="C46" s="7" t="s">
        <v>46</v>
      </c>
    </row>
  </sheetData>
  <autoFilter ref="A5:F22" xr:uid="{1A533668-5BCB-4C91-B06E-5B9EA77718E3}">
    <sortState xmlns:xlrd2="http://schemas.microsoft.com/office/spreadsheetml/2017/richdata2" ref="A6:F22">
      <sortCondition ref="C6:C22"/>
      <sortCondition ref="A6:A22"/>
    </sortState>
  </autoFilter>
  <mergeCells count="4">
    <mergeCell ref="A3:F3"/>
    <mergeCell ref="A2:G2"/>
    <mergeCell ref="A1:G1"/>
    <mergeCell ref="A4:G4"/>
  </mergeCells>
  <phoneticPr fontId="21" type="noConversion"/>
  <dataValidations count="1">
    <dataValidation type="list" allowBlank="1" showInputMessage="1" showErrorMessage="1" sqref="F6:F22" xr:uid="{18838EC2-5EBE-4654-ACC4-61817FEF71B9}">
      <formula1>"Yes,No"</formula1>
    </dataValidation>
  </dataValidation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CD4C8-241A-46ED-B263-7A2ECA6A45C9}">
  <dimension ref="A1:Q85"/>
  <sheetViews>
    <sheetView zoomScale="60" zoomScaleNormal="60" workbookViewId="0">
      <selection activeCell="A3" sqref="A3:O3"/>
    </sheetView>
  </sheetViews>
  <sheetFormatPr defaultColWidth="8.6328125" defaultRowHeight="14.5" x14ac:dyDescent="0.35"/>
  <cols>
    <col min="1" max="1" width="21.453125" style="7" bestFit="1" customWidth="1" collapsed="1"/>
    <col min="2" max="2" width="24.08984375" style="7" bestFit="1" customWidth="1"/>
    <col min="3" max="3" width="49" style="7" customWidth="1"/>
    <col min="4" max="12" width="20.6328125" style="7" customWidth="1"/>
    <col min="13" max="15" width="20.6328125" customWidth="1"/>
    <col min="16" max="16" width="50.6328125" customWidth="1"/>
    <col min="17" max="17" width="42.6328125" customWidth="1"/>
  </cols>
  <sheetData>
    <row r="1" spans="1:17" ht="27" customHeight="1" x14ac:dyDescent="0.35">
      <c r="A1" s="76" t="s">
        <v>150</v>
      </c>
      <c r="B1" s="69"/>
      <c r="C1" s="69"/>
      <c r="D1" s="69"/>
      <c r="E1" s="69"/>
      <c r="F1" s="69"/>
      <c r="G1" s="69"/>
      <c r="H1" s="69"/>
      <c r="I1" s="69"/>
      <c r="J1" s="69"/>
      <c r="K1" s="69"/>
      <c r="L1" s="69"/>
      <c r="M1" s="69"/>
      <c r="N1" s="69"/>
      <c r="O1" s="69"/>
      <c r="P1" s="69"/>
    </row>
    <row r="2" spans="1:17" ht="24" customHeight="1" x14ac:dyDescent="0.35">
      <c r="A2" s="75"/>
      <c r="B2" s="75"/>
      <c r="C2" s="75"/>
      <c r="D2" s="75"/>
      <c r="E2" s="75"/>
      <c r="F2" s="75"/>
      <c r="G2" s="75"/>
      <c r="H2" s="75"/>
      <c r="I2" s="75"/>
      <c r="J2" s="75"/>
      <c r="K2" s="75"/>
      <c r="L2" s="75"/>
      <c r="M2" s="75"/>
      <c r="N2" s="75"/>
      <c r="O2" s="75"/>
      <c r="P2" s="75"/>
    </row>
    <row r="3" spans="1:17" ht="38" customHeight="1" x14ac:dyDescent="0.35">
      <c r="A3" s="72" t="s">
        <v>413</v>
      </c>
      <c r="B3" s="72"/>
      <c r="C3" s="72"/>
      <c r="D3" s="72"/>
      <c r="E3" s="72"/>
      <c r="F3" s="72"/>
      <c r="G3" s="72"/>
      <c r="H3" s="72"/>
      <c r="I3" s="72"/>
      <c r="J3" s="72"/>
      <c r="K3" s="72"/>
      <c r="L3" s="72"/>
      <c r="M3" s="72"/>
      <c r="N3" s="72"/>
      <c r="O3" s="72"/>
      <c r="P3" s="2" t="s">
        <v>139</v>
      </c>
    </row>
    <row r="4" spans="1:17" s="1" customFormat="1" ht="35" customHeight="1" x14ac:dyDescent="0.35">
      <c r="A4" s="73" t="s">
        <v>154</v>
      </c>
      <c r="B4" s="73"/>
      <c r="C4" s="73"/>
      <c r="D4" s="73"/>
      <c r="E4" s="73"/>
      <c r="F4" s="73"/>
      <c r="G4" s="73"/>
      <c r="H4" s="73"/>
      <c r="I4" s="73"/>
      <c r="J4" s="73"/>
      <c r="K4" s="73"/>
      <c r="L4" s="73"/>
      <c r="M4" s="73"/>
      <c r="N4" s="73"/>
      <c r="O4" s="73"/>
      <c r="P4" s="73"/>
    </row>
    <row r="5" spans="1:17" ht="60.75" customHeight="1" x14ac:dyDescent="0.35">
      <c r="A5" s="37" t="s">
        <v>157</v>
      </c>
      <c r="B5" s="37" t="s">
        <v>152</v>
      </c>
      <c r="C5" s="38" t="s">
        <v>161</v>
      </c>
      <c r="D5" s="3" t="s">
        <v>19</v>
      </c>
      <c r="E5" s="3" t="s">
        <v>20</v>
      </c>
      <c r="F5" s="3" t="s">
        <v>21</v>
      </c>
      <c r="G5" s="3" t="s">
        <v>22</v>
      </c>
      <c r="H5" s="13" t="s">
        <v>30</v>
      </c>
      <c r="I5" s="13" t="s">
        <v>24</v>
      </c>
      <c r="J5" s="13" t="s">
        <v>151</v>
      </c>
      <c r="K5" s="3" t="s">
        <v>25</v>
      </c>
      <c r="L5" s="13" t="s">
        <v>26</v>
      </c>
      <c r="M5" s="3" t="s">
        <v>27</v>
      </c>
      <c r="N5" s="3" t="s">
        <v>28</v>
      </c>
      <c r="O5" s="3" t="s">
        <v>29</v>
      </c>
      <c r="P5" s="3" t="s">
        <v>23</v>
      </c>
      <c r="Q5" s="49"/>
    </row>
    <row r="6" spans="1:17" s="15" customFormat="1" ht="55.5" x14ac:dyDescent="0.45">
      <c r="A6" s="39" t="s">
        <v>210</v>
      </c>
      <c r="B6" s="40" t="s">
        <v>212</v>
      </c>
      <c r="C6" s="41" t="s">
        <v>213</v>
      </c>
      <c r="D6" s="17"/>
      <c r="E6" s="17"/>
      <c r="F6" s="17"/>
      <c r="G6" s="17"/>
      <c r="H6" s="17"/>
      <c r="I6" s="18"/>
      <c r="J6" s="17"/>
      <c r="K6" s="23"/>
      <c r="L6" s="24"/>
      <c r="M6" s="19"/>
      <c r="N6" s="61"/>
      <c r="O6" s="45"/>
      <c r="P6" s="17"/>
    </row>
    <row r="7" spans="1:17" s="15" customFormat="1" ht="74" x14ac:dyDescent="0.45">
      <c r="A7" s="68"/>
      <c r="B7" s="40" t="s">
        <v>215</v>
      </c>
      <c r="C7" s="42" t="s">
        <v>214</v>
      </c>
      <c r="D7" s="17"/>
      <c r="E7" s="17"/>
      <c r="F7" s="17"/>
      <c r="G7" s="17"/>
      <c r="H7" s="17"/>
      <c r="I7" s="18"/>
      <c r="J7" s="17"/>
      <c r="K7" s="23"/>
      <c r="L7" s="24"/>
      <c r="M7" s="19"/>
      <c r="N7" s="61"/>
      <c r="O7" s="45"/>
      <c r="P7" s="46"/>
    </row>
    <row r="8" spans="1:17" s="15" customFormat="1" ht="37" x14ac:dyDescent="0.45">
      <c r="A8" s="39" t="s">
        <v>216</v>
      </c>
      <c r="B8" s="40" t="s">
        <v>217</v>
      </c>
      <c r="C8" s="43" t="s">
        <v>219</v>
      </c>
      <c r="D8" s="17"/>
      <c r="E8" s="17"/>
      <c r="F8" s="17"/>
      <c r="G8" s="17"/>
      <c r="H8" s="17"/>
      <c r="I8" s="18"/>
      <c r="J8" s="17"/>
      <c r="K8" s="23"/>
      <c r="L8" s="24"/>
      <c r="M8" s="19"/>
      <c r="N8" s="61"/>
      <c r="O8" s="45"/>
      <c r="P8" s="46"/>
    </row>
    <row r="9" spans="1:17" s="15" customFormat="1" ht="74" x14ac:dyDescent="0.45">
      <c r="A9" s="68"/>
      <c r="B9" s="40" t="s">
        <v>218</v>
      </c>
      <c r="C9" s="42" t="s">
        <v>220</v>
      </c>
      <c r="D9" s="17"/>
      <c r="E9" s="17"/>
      <c r="F9" s="17"/>
      <c r="G9" s="17"/>
      <c r="H9" s="17"/>
      <c r="I9" s="18"/>
      <c r="J9" s="17"/>
      <c r="K9" s="23"/>
      <c r="L9" s="24"/>
      <c r="M9" s="19"/>
      <c r="N9" s="61"/>
      <c r="O9" s="45"/>
      <c r="P9" s="46"/>
    </row>
    <row r="10" spans="1:17" s="15" customFormat="1" ht="55.5" x14ac:dyDescent="0.45">
      <c r="A10" s="39" t="s">
        <v>223</v>
      </c>
      <c r="B10" s="40" t="s">
        <v>224</v>
      </c>
      <c r="C10" s="43" t="s">
        <v>228</v>
      </c>
      <c r="D10" s="17"/>
      <c r="E10" s="17"/>
      <c r="F10" s="17"/>
      <c r="G10" s="17"/>
      <c r="H10" s="17"/>
      <c r="I10" s="18"/>
      <c r="J10" s="17"/>
      <c r="K10" s="23"/>
      <c r="L10" s="24"/>
      <c r="M10" s="19"/>
      <c r="N10" s="61"/>
      <c r="O10" s="45"/>
      <c r="P10" s="46"/>
    </row>
    <row r="11" spans="1:17" s="15" customFormat="1" ht="111" x14ac:dyDescent="0.45">
      <c r="A11" s="68"/>
      <c r="B11" s="40" t="s">
        <v>225</v>
      </c>
      <c r="C11" s="42" t="s">
        <v>229</v>
      </c>
      <c r="D11" s="17"/>
      <c r="E11" s="17"/>
      <c r="F11" s="17"/>
      <c r="G11" s="17"/>
      <c r="H11" s="17"/>
      <c r="I11" s="18"/>
      <c r="J11" s="17"/>
      <c r="K11" s="23"/>
      <c r="L11" s="24"/>
      <c r="M11" s="19"/>
      <c r="N11" s="61"/>
      <c r="O11" s="45"/>
      <c r="P11" s="46"/>
    </row>
    <row r="12" spans="1:17" s="15" customFormat="1" ht="74" x14ac:dyDescent="0.45">
      <c r="A12" s="68"/>
      <c r="B12" s="40" t="s">
        <v>226</v>
      </c>
      <c r="C12" s="42" t="s">
        <v>230</v>
      </c>
      <c r="D12" s="17"/>
      <c r="E12" s="17"/>
      <c r="F12" s="17"/>
      <c r="G12" s="17"/>
      <c r="H12" s="17"/>
      <c r="I12" s="18"/>
      <c r="J12" s="17"/>
      <c r="K12" s="23"/>
      <c r="L12" s="24"/>
      <c r="M12" s="19"/>
      <c r="N12" s="61"/>
      <c r="O12" s="45"/>
      <c r="P12" s="46"/>
    </row>
    <row r="13" spans="1:17" s="15" customFormat="1" ht="55.5" x14ac:dyDescent="0.45">
      <c r="A13" s="68"/>
      <c r="B13" s="40" t="s">
        <v>227</v>
      </c>
      <c r="C13" s="42" t="s">
        <v>231</v>
      </c>
      <c r="D13" s="17"/>
      <c r="E13" s="17"/>
      <c r="F13" s="17"/>
      <c r="G13" s="17"/>
      <c r="H13" s="17"/>
      <c r="I13" s="18"/>
      <c r="J13" s="17"/>
      <c r="K13" s="23"/>
      <c r="L13" s="24"/>
      <c r="M13" s="19"/>
      <c r="N13" s="61"/>
      <c r="O13" s="45"/>
      <c r="P13" s="46"/>
    </row>
    <row r="14" spans="1:17" s="15" customFormat="1" ht="18.5" x14ac:dyDescent="0.45">
      <c r="A14" s="39" t="s">
        <v>233</v>
      </c>
      <c r="B14" s="40" t="s">
        <v>234</v>
      </c>
      <c r="C14" s="43" t="s">
        <v>239</v>
      </c>
      <c r="D14" s="17"/>
      <c r="E14" s="17"/>
      <c r="F14" s="17"/>
      <c r="G14" s="17"/>
      <c r="H14" s="17"/>
      <c r="I14" s="18"/>
      <c r="J14" s="17"/>
      <c r="K14" s="23"/>
      <c r="L14" s="24"/>
      <c r="M14" s="19"/>
      <c r="N14" s="61"/>
      <c r="O14" s="45"/>
      <c r="P14" s="46"/>
    </row>
    <row r="15" spans="1:17" s="15" customFormat="1" ht="18.5" x14ac:dyDescent="0.45">
      <c r="A15" s="68"/>
      <c r="B15" s="40" t="s">
        <v>235</v>
      </c>
      <c r="C15" s="42" t="s">
        <v>240</v>
      </c>
      <c r="D15" s="17"/>
      <c r="E15" s="17"/>
      <c r="F15" s="17"/>
      <c r="G15" s="17"/>
      <c r="H15" s="17"/>
      <c r="I15" s="18"/>
      <c r="J15" s="17"/>
      <c r="K15" s="23"/>
      <c r="L15" s="24"/>
      <c r="M15" s="19"/>
      <c r="N15" s="61"/>
      <c r="O15" s="45"/>
      <c r="P15" s="46"/>
    </row>
    <row r="16" spans="1:17" s="15" customFormat="1" ht="37" x14ac:dyDescent="0.45">
      <c r="A16" s="68"/>
      <c r="B16" s="40" t="s">
        <v>236</v>
      </c>
      <c r="C16" s="42" t="s">
        <v>241</v>
      </c>
      <c r="D16" s="17"/>
      <c r="E16" s="17"/>
      <c r="F16" s="17"/>
      <c r="G16" s="17"/>
      <c r="H16" s="17"/>
      <c r="I16" s="18"/>
      <c r="J16" s="17"/>
      <c r="K16" s="23"/>
      <c r="L16" s="24"/>
      <c r="M16" s="19"/>
      <c r="N16" s="61"/>
      <c r="O16" s="45"/>
      <c r="P16" s="46"/>
    </row>
    <row r="17" spans="1:16" s="15" customFormat="1" ht="92.5" x14ac:dyDescent="0.45">
      <c r="A17" s="68"/>
      <c r="B17" s="40" t="s">
        <v>237</v>
      </c>
      <c r="C17" s="42" t="s">
        <v>242</v>
      </c>
      <c r="D17" s="17"/>
      <c r="E17" s="17"/>
      <c r="F17" s="17"/>
      <c r="G17" s="17"/>
      <c r="H17" s="17"/>
      <c r="I17" s="18"/>
      <c r="J17" s="17"/>
      <c r="K17" s="23"/>
      <c r="L17" s="24"/>
      <c r="M17" s="19"/>
      <c r="N17" s="61"/>
      <c r="O17" s="45"/>
      <c r="P17" s="46"/>
    </row>
    <row r="18" spans="1:16" s="15" customFormat="1" ht="37" x14ac:dyDescent="0.45">
      <c r="A18" s="68"/>
      <c r="B18" s="40" t="s">
        <v>238</v>
      </c>
      <c r="C18" s="42" t="s">
        <v>243</v>
      </c>
      <c r="D18" s="17"/>
      <c r="E18" s="17"/>
      <c r="F18" s="17"/>
      <c r="G18" s="17"/>
      <c r="H18" s="17"/>
      <c r="I18" s="18"/>
      <c r="J18" s="17"/>
      <c r="K18" s="23"/>
      <c r="L18" s="24"/>
      <c r="M18" s="19"/>
      <c r="N18" s="61"/>
      <c r="O18" s="45"/>
      <c r="P18" s="46"/>
    </row>
    <row r="19" spans="1:16" s="15" customFormat="1" ht="37" x14ac:dyDescent="0.45">
      <c r="A19" s="39" t="s">
        <v>245</v>
      </c>
      <c r="B19" s="40" t="s">
        <v>246</v>
      </c>
      <c r="C19" s="43" t="s">
        <v>250</v>
      </c>
      <c r="D19" s="17"/>
      <c r="E19" s="17"/>
      <c r="F19" s="17"/>
      <c r="G19" s="17"/>
      <c r="H19" s="17"/>
      <c r="I19" s="18"/>
      <c r="J19" s="17"/>
      <c r="K19" s="23"/>
      <c r="L19" s="24"/>
      <c r="M19" s="19"/>
      <c r="N19" s="61"/>
      <c r="O19" s="45"/>
      <c r="P19" s="46"/>
    </row>
    <row r="20" spans="1:16" s="15" customFormat="1" ht="37" x14ac:dyDescent="0.45">
      <c r="A20" s="68"/>
      <c r="B20" s="40" t="s">
        <v>247</v>
      </c>
      <c r="C20" s="42" t="s">
        <v>251</v>
      </c>
      <c r="D20" s="17"/>
      <c r="E20" s="17"/>
      <c r="F20" s="17"/>
      <c r="G20" s="17"/>
      <c r="H20" s="17"/>
      <c r="I20" s="18"/>
      <c r="J20" s="17"/>
      <c r="K20" s="23"/>
      <c r="L20" s="24"/>
      <c r="M20" s="19"/>
      <c r="N20" s="61"/>
      <c r="O20" s="45"/>
      <c r="P20" s="46"/>
    </row>
    <row r="21" spans="1:16" s="15" customFormat="1" ht="74" x14ac:dyDescent="0.45">
      <c r="A21" s="68"/>
      <c r="B21" s="40" t="s">
        <v>248</v>
      </c>
      <c r="C21" s="42" t="s">
        <v>252</v>
      </c>
      <c r="D21" s="17"/>
      <c r="E21" s="17"/>
      <c r="F21" s="17"/>
      <c r="G21" s="17"/>
      <c r="H21" s="17"/>
      <c r="I21" s="18"/>
      <c r="J21" s="17"/>
      <c r="K21" s="23"/>
      <c r="L21" s="24"/>
      <c r="M21" s="19"/>
      <c r="N21" s="61"/>
      <c r="O21" s="45"/>
      <c r="P21" s="46"/>
    </row>
    <row r="22" spans="1:16" s="15" customFormat="1" ht="74" x14ac:dyDescent="0.45">
      <c r="A22" s="68"/>
      <c r="B22" s="40" t="s">
        <v>249</v>
      </c>
      <c r="C22" s="42" t="s">
        <v>253</v>
      </c>
      <c r="D22" s="17"/>
      <c r="E22" s="17"/>
      <c r="F22" s="17"/>
      <c r="G22" s="17"/>
      <c r="H22" s="17"/>
      <c r="I22" s="18"/>
      <c r="J22" s="17"/>
      <c r="K22" s="23"/>
      <c r="L22" s="24"/>
      <c r="M22" s="19"/>
      <c r="N22" s="61"/>
      <c r="O22" s="45"/>
      <c r="P22" s="46"/>
    </row>
    <row r="23" spans="1:16" s="15" customFormat="1" ht="37" x14ac:dyDescent="0.45">
      <c r="A23" s="39" t="s">
        <v>255</v>
      </c>
      <c r="B23" s="40" t="s">
        <v>256</v>
      </c>
      <c r="C23" s="43" t="s">
        <v>250</v>
      </c>
      <c r="D23" s="17"/>
      <c r="E23" s="17"/>
      <c r="F23" s="17"/>
      <c r="G23" s="17"/>
      <c r="H23" s="17"/>
      <c r="I23" s="18"/>
      <c r="J23" s="17"/>
      <c r="K23" s="23"/>
      <c r="L23" s="24"/>
      <c r="M23" s="19"/>
      <c r="N23" s="61"/>
      <c r="O23" s="45"/>
      <c r="P23" s="46"/>
    </row>
    <row r="24" spans="1:16" s="15" customFormat="1" ht="37" x14ac:dyDescent="0.45">
      <c r="A24" s="68"/>
      <c r="B24" s="40" t="s">
        <v>257</v>
      </c>
      <c r="C24" s="42" t="s">
        <v>251</v>
      </c>
      <c r="D24" s="17"/>
      <c r="E24" s="17"/>
      <c r="F24" s="17"/>
      <c r="G24" s="17"/>
      <c r="H24" s="17"/>
      <c r="I24" s="18"/>
      <c r="J24" s="17"/>
      <c r="K24" s="23"/>
      <c r="L24" s="24"/>
      <c r="M24" s="19"/>
      <c r="N24" s="61"/>
      <c r="O24" s="45"/>
      <c r="P24" s="46"/>
    </row>
    <row r="25" spans="1:16" s="15" customFormat="1" ht="74" x14ac:dyDescent="0.45">
      <c r="A25" s="68"/>
      <c r="B25" s="40" t="s">
        <v>258</v>
      </c>
      <c r="C25" s="42" t="s">
        <v>252</v>
      </c>
      <c r="D25" s="17"/>
      <c r="E25" s="17"/>
      <c r="F25" s="17"/>
      <c r="G25" s="17"/>
      <c r="H25" s="17"/>
      <c r="I25" s="18"/>
      <c r="J25" s="17"/>
      <c r="K25" s="23"/>
      <c r="L25" s="24"/>
      <c r="M25" s="19"/>
      <c r="N25" s="61"/>
      <c r="O25" s="45"/>
      <c r="P25" s="46"/>
    </row>
    <row r="26" spans="1:16" s="15" customFormat="1" ht="74" x14ac:dyDescent="0.45">
      <c r="A26" s="68"/>
      <c r="B26" s="40" t="s">
        <v>259</v>
      </c>
      <c r="C26" s="42" t="s">
        <v>253</v>
      </c>
      <c r="D26" s="17"/>
      <c r="E26" s="17"/>
      <c r="F26" s="17"/>
      <c r="G26" s="17"/>
      <c r="H26" s="17"/>
      <c r="I26" s="18"/>
      <c r="J26" s="17"/>
      <c r="K26" s="23"/>
      <c r="L26" s="24"/>
      <c r="M26" s="19"/>
      <c r="N26" s="61"/>
      <c r="O26" s="45"/>
      <c r="P26" s="46"/>
    </row>
    <row r="27" spans="1:16" s="15" customFormat="1" ht="55.5" x14ac:dyDescent="0.45">
      <c r="A27" s="39" t="s">
        <v>261</v>
      </c>
      <c r="B27" s="40" t="s">
        <v>262</v>
      </c>
      <c r="C27" s="43" t="s">
        <v>265</v>
      </c>
      <c r="D27" s="17"/>
      <c r="E27" s="17"/>
      <c r="F27" s="17"/>
      <c r="G27" s="17"/>
      <c r="H27" s="17"/>
      <c r="I27" s="18"/>
      <c r="J27" s="17"/>
      <c r="K27" s="23"/>
      <c r="L27" s="24"/>
      <c r="M27" s="19"/>
      <c r="N27" s="61"/>
      <c r="O27" s="45"/>
      <c r="P27" s="46"/>
    </row>
    <row r="28" spans="1:16" s="15" customFormat="1" ht="55.5" x14ac:dyDescent="0.45">
      <c r="A28" s="68"/>
      <c r="B28" s="40" t="s">
        <v>263</v>
      </c>
      <c r="C28" s="42" t="s">
        <v>266</v>
      </c>
      <c r="D28" s="17"/>
      <c r="E28" s="17"/>
      <c r="F28" s="17"/>
      <c r="G28" s="17"/>
      <c r="H28" s="17"/>
      <c r="I28" s="18"/>
      <c r="J28" s="17"/>
      <c r="K28" s="23"/>
      <c r="L28" s="24"/>
      <c r="M28" s="19"/>
      <c r="N28" s="61"/>
      <c r="O28" s="45"/>
      <c r="P28" s="46"/>
    </row>
    <row r="29" spans="1:16" s="15" customFormat="1" ht="74" x14ac:dyDescent="0.45">
      <c r="A29" s="68"/>
      <c r="B29" s="40" t="s">
        <v>264</v>
      </c>
      <c r="C29" s="42" t="s">
        <v>273</v>
      </c>
      <c r="D29" s="17"/>
      <c r="E29" s="17"/>
      <c r="F29" s="17"/>
      <c r="G29" s="17"/>
      <c r="H29" s="17"/>
      <c r="I29" s="18"/>
      <c r="J29" s="17"/>
      <c r="K29" s="23"/>
      <c r="L29" s="24"/>
      <c r="M29" s="19"/>
      <c r="N29" s="61"/>
      <c r="O29" s="45"/>
      <c r="P29" s="46"/>
    </row>
    <row r="30" spans="1:16" s="15" customFormat="1" ht="37" x14ac:dyDescent="0.45">
      <c r="A30" s="39" t="s">
        <v>267</v>
      </c>
      <c r="B30" s="40" t="s">
        <v>268</v>
      </c>
      <c r="C30" s="43" t="s">
        <v>272</v>
      </c>
      <c r="D30" s="17"/>
      <c r="E30" s="17"/>
      <c r="F30" s="17"/>
      <c r="G30" s="17"/>
      <c r="H30" s="17"/>
      <c r="I30" s="18"/>
      <c r="J30" s="17"/>
      <c r="K30" s="23"/>
      <c r="L30" s="24"/>
      <c r="M30" s="19"/>
      <c r="N30" s="61"/>
      <c r="O30" s="45"/>
      <c r="P30" s="46"/>
    </row>
    <row r="31" spans="1:16" s="15" customFormat="1" ht="37" x14ac:dyDescent="0.45">
      <c r="A31" s="68"/>
      <c r="B31" s="40" t="s">
        <v>269</v>
      </c>
      <c r="C31" s="42" t="s">
        <v>274</v>
      </c>
      <c r="D31" s="17"/>
      <c r="E31" s="17"/>
      <c r="F31" s="17"/>
      <c r="G31" s="17"/>
      <c r="H31" s="17"/>
      <c r="I31" s="18"/>
      <c r="J31" s="17"/>
      <c r="K31" s="23"/>
      <c r="L31" s="24"/>
      <c r="M31" s="19"/>
      <c r="N31" s="61"/>
      <c r="O31" s="45"/>
      <c r="P31" s="46"/>
    </row>
    <row r="32" spans="1:16" s="15" customFormat="1" ht="111" x14ac:dyDescent="0.45">
      <c r="A32" s="68"/>
      <c r="B32" s="40" t="s">
        <v>270</v>
      </c>
      <c r="C32" s="42" t="s">
        <v>275</v>
      </c>
      <c r="D32" s="17"/>
      <c r="E32" s="17"/>
      <c r="F32" s="17"/>
      <c r="G32" s="17"/>
      <c r="H32" s="17"/>
      <c r="I32" s="18"/>
      <c r="J32" s="17"/>
      <c r="K32" s="23"/>
      <c r="L32" s="24"/>
      <c r="M32" s="19"/>
      <c r="N32" s="61"/>
      <c r="O32" s="45"/>
      <c r="P32" s="46"/>
    </row>
    <row r="33" spans="1:16" s="15" customFormat="1" ht="55.5" x14ac:dyDescent="0.45">
      <c r="A33" s="39" t="s">
        <v>277</v>
      </c>
      <c r="B33" s="40" t="s">
        <v>278</v>
      </c>
      <c r="C33" s="43" t="s">
        <v>281</v>
      </c>
      <c r="D33" s="17"/>
      <c r="E33" s="17"/>
      <c r="F33" s="17"/>
      <c r="G33" s="17"/>
      <c r="H33" s="17"/>
      <c r="I33" s="18"/>
      <c r="J33" s="17"/>
      <c r="K33" s="23"/>
      <c r="L33" s="24"/>
      <c r="M33" s="19"/>
      <c r="N33" s="61"/>
      <c r="O33" s="45"/>
      <c r="P33" s="46"/>
    </row>
    <row r="34" spans="1:16" s="15" customFormat="1" ht="74" x14ac:dyDescent="0.45">
      <c r="A34" s="68"/>
      <c r="B34" s="40" t="s">
        <v>279</v>
      </c>
      <c r="C34" s="42" t="s">
        <v>282</v>
      </c>
      <c r="D34" s="17"/>
      <c r="E34" s="17"/>
      <c r="F34" s="17"/>
      <c r="G34" s="17"/>
      <c r="H34" s="17"/>
      <c r="I34" s="18"/>
      <c r="J34" s="17"/>
      <c r="K34" s="23"/>
      <c r="L34" s="24"/>
      <c r="M34" s="19"/>
      <c r="N34" s="61"/>
      <c r="O34" s="45"/>
      <c r="P34" s="46"/>
    </row>
    <row r="35" spans="1:16" s="15" customFormat="1" ht="129.5" x14ac:dyDescent="0.45">
      <c r="A35" s="68"/>
      <c r="B35" s="40" t="s">
        <v>280</v>
      </c>
      <c r="C35" s="42" t="s">
        <v>283</v>
      </c>
      <c r="D35" s="17"/>
      <c r="E35" s="17"/>
      <c r="F35" s="17"/>
      <c r="G35" s="17"/>
      <c r="H35" s="17"/>
      <c r="I35" s="18"/>
      <c r="J35" s="17"/>
      <c r="K35" s="23"/>
      <c r="L35" s="24"/>
      <c r="M35" s="19"/>
      <c r="N35" s="61"/>
      <c r="O35" s="45"/>
      <c r="P35" s="46"/>
    </row>
    <row r="36" spans="1:16" s="15" customFormat="1" ht="37" x14ac:dyDescent="0.45">
      <c r="A36" s="39" t="s">
        <v>285</v>
      </c>
      <c r="B36" s="40" t="s">
        <v>286</v>
      </c>
      <c r="C36" s="43" t="s">
        <v>289</v>
      </c>
      <c r="D36" s="17"/>
      <c r="E36" s="17"/>
      <c r="F36" s="17"/>
      <c r="G36" s="17"/>
      <c r="H36" s="17"/>
      <c r="I36" s="18"/>
      <c r="J36" s="17"/>
      <c r="K36" s="23"/>
      <c r="L36" s="24"/>
      <c r="M36" s="19"/>
      <c r="N36" s="61"/>
      <c r="O36" s="45"/>
      <c r="P36" s="46"/>
    </row>
    <row r="37" spans="1:16" s="15" customFormat="1" ht="55.5" x14ac:dyDescent="0.45">
      <c r="A37" s="68"/>
      <c r="B37" s="40" t="s">
        <v>287</v>
      </c>
      <c r="C37" s="42" t="s">
        <v>290</v>
      </c>
      <c r="D37" s="17"/>
      <c r="E37" s="17"/>
      <c r="F37" s="17"/>
      <c r="G37" s="17"/>
      <c r="H37" s="17"/>
      <c r="I37" s="18"/>
      <c r="J37" s="17"/>
      <c r="K37" s="23"/>
      <c r="L37" s="24"/>
      <c r="M37" s="19"/>
      <c r="N37" s="61"/>
      <c r="O37" s="45"/>
      <c r="P37" s="46"/>
    </row>
    <row r="38" spans="1:16" s="15" customFormat="1" ht="37" x14ac:dyDescent="0.45">
      <c r="A38" s="68"/>
      <c r="B38" s="40" t="s">
        <v>288</v>
      </c>
      <c r="C38" s="42" t="s">
        <v>291</v>
      </c>
      <c r="D38" s="17"/>
      <c r="E38" s="17"/>
      <c r="F38" s="17"/>
      <c r="G38" s="17"/>
      <c r="H38" s="17"/>
      <c r="I38" s="18"/>
      <c r="J38" s="17"/>
      <c r="K38" s="23"/>
      <c r="L38" s="24"/>
      <c r="M38" s="19"/>
      <c r="N38" s="61"/>
      <c r="O38" s="45"/>
      <c r="P38" s="46"/>
    </row>
    <row r="39" spans="1:16" s="15" customFormat="1" ht="37" x14ac:dyDescent="0.45">
      <c r="A39" s="39" t="s">
        <v>293</v>
      </c>
      <c r="B39" s="40" t="s">
        <v>294</v>
      </c>
      <c r="C39" s="43" t="s">
        <v>297</v>
      </c>
      <c r="D39" s="17"/>
      <c r="E39" s="17"/>
      <c r="F39" s="17"/>
      <c r="G39" s="17"/>
      <c r="H39" s="17"/>
      <c r="I39" s="18"/>
      <c r="J39" s="17"/>
      <c r="K39" s="23"/>
      <c r="L39" s="24"/>
      <c r="M39" s="19"/>
      <c r="N39" s="61"/>
      <c r="O39" s="45"/>
      <c r="P39" s="46"/>
    </row>
    <row r="40" spans="1:16" s="15" customFormat="1" ht="55.5" x14ac:dyDescent="0.45">
      <c r="A40" s="68"/>
      <c r="B40" s="40" t="s">
        <v>295</v>
      </c>
      <c r="C40" s="42" t="s">
        <v>298</v>
      </c>
      <c r="D40" s="17"/>
      <c r="E40" s="17"/>
      <c r="F40" s="17"/>
      <c r="G40" s="17"/>
      <c r="H40" s="17"/>
      <c r="I40" s="18"/>
      <c r="J40" s="17"/>
      <c r="K40" s="23"/>
      <c r="L40" s="24"/>
      <c r="M40" s="19"/>
      <c r="N40" s="61"/>
      <c r="O40" s="45"/>
      <c r="P40" s="46"/>
    </row>
    <row r="41" spans="1:16" s="15" customFormat="1" ht="37" x14ac:dyDescent="0.45">
      <c r="A41" s="68"/>
      <c r="B41" s="40" t="s">
        <v>296</v>
      </c>
      <c r="C41" s="42" t="s">
        <v>299</v>
      </c>
      <c r="D41" s="17"/>
      <c r="E41" s="17"/>
      <c r="F41" s="17"/>
      <c r="G41" s="17"/>
      <c r="H41" s="17"/>
      <c r="I41" s="18"/>
      <c r="J41" s="17"/>
      <c r="K41" s="23"/>
      <c r="L41" s="24"/>
      <c r="M41" s="19"/>
      <c r="N41" s="61"/>
      <c r="O41" s="45"/>
      <c r="P41" s="46"/>
    </row>
    <row r="42" spans="1:16" s="15" customFormat="1" ht="18.5" x14ac:dyDescent="0.45">
      <c r="A42" s="39" t="s">
        <v>301</v>
      </c>
      <c r="B42" s="40" t="s">
        <v>302</v>
      </c>
      <c r="C42" s="43" t="s">
        <v>306</v>
      </c>
      <c r="D42" s="17"/>
      <c r="E42" s="17"/>
      <c r="F42" s="17"/>
      <c r="G42" s="17"/>
      <c r="H42" s="17"/>
      <c r="I42" s="18"/>
      <c r="J42" s="17"/>
      <c r="K42" s="23"/>
      <c r="L42" s="24"/>
      <c r="M42" s="19"/>
      <c r="N42" s="61"/>
      <c r="O42" s="45"/>
      <c r="P42" s="46"/>
    </row>
    <row r="43" spans="1:16" s="15" customFormat="1" ht="37" x14ac:dyDescent="0.45">
      <c r="A43" s="68"/>
      <c r="B43" s="40" t="s">
        <v>303</v>
      </c>
      <c r="C43" s="42" t="s">
        <v>307</v>
      </c>
      <c r="D43" s="17"/>
      <c r="E43" s="17"/>
      <c r="F43" s="17"/>
      <c r="G43" s="17"/>
      <c r="H43" s="17"/>
      <c r="I43" s="18"/>
      <c r="J43" s="17"/>
      <c r="K43" s="23"/>
      <c r="L43" s="24"/>
      <c r="M43" s="19"/>
      <c r="N43" s="61"/>
      <c r="O43" s="45"/>
      <c r="P43" s="46"/>
    </row>
    <row r="44" spans="1:16" s="15" customFormat="1" ht="37" x14ac:dyDescent="0.45">
      <c r="A44" s="68"/>
      <c r="B44" s="40" t="s">
        <v>304</v>
      </c>
      <c r="C44" s="42" t="s">
        <v>308</v>
      </c>
      <c r="D44" s="17"/>
      <c r="E44" s="17"/>
      <c r="F44" s="17"/>
      <c r="G44" s="17"/>
      <c r="H44" s="17"/>
      <c r="I44" s="18"/>
      <c r="J44" s="17"/>
      <c r="K44" s="23"/>
      <c r="L44" s="24"/>
      <c r="M44" s="19"/>
      <c r="N44" s="61"/>
      <c r="O44" s="45"/>
      <c r="P44" s="46"/>
    </row>
    <row r="45" spans="1:16" s="15" customFormat="1" ht="74" x14ac:dyDescent="0.45">
      <c r="A45" s="68"/>
      <c r="B45" s="40" t="s">
        <v>305</v>
      </c>
      <c r="C45" s="42" t="s">
        <v>309</v>
      </c>
      <c r="D45" s="17"/>
      <c r="E45" s="17"/>
      <c r="F45" s="17"/>
      <c r="G45" s="17"/>
      <c r="H45" s="17"/>
      <c r="I45" s="18"/>
      <c r="J45" s="17"/>
      <c r="K45" s="23"/>
      <c r="L45" s="24"/>
      <c r="M45" s="19"/>
      <c r="N45" s="61"/>
      <c r="O45" s="45"/>
      <c r="P45" s="46"/>
    </row>
    <row r="46" spans="1:16" s="15" customFormat="1" ht="18.5" x14ac:dyDescent="0.45">
      <c r="A46" s="39" t="s">
        <v>315</v>
      </c>
      <c r="B46" s="40" t="s">
        <v>316</v>
      </c>
      <c r="C46" s="43" t="s">
        <v>311</v>
      </c>
      <c r="D46" s="17"/>
      <c r="E46" s="17"/>
      <c r="F46" s="17"/>
      <c r="G46" s="17"/>
      <c r="H46" s="17"/>
      <c r="I46" s="18"/>
      <c r="J46" s="17"/>
      <c r="K46" s="23"/>
      <c r="L46" s="24"/>
      <c r="M46" s="19"/>
      <c r="N46" s="61"/>
      <c r="O46" s="45"/>
      <c r="P46" s="46"/>
    </row>
    <row r="47" spans="1:16" s="15" customFormat="1" ht="111" x14ac:dyDescent="0.45">
      <c r="A47" s="68"/>
      <c r="B47" s="40" t="s">
        <v>317</v>
      </c>
      <c r="C47" s="42" t="s">
        <v>312</v>
      </c>
      <c r="D47" s="17"/>
      <c r="E47" s="17"/>
      <c r="F47" s="17"/>
      <c r="G47" s="17"/>
      <c r="H47" s="17"/>
      <c r="I47" s="18"/>
      <c r="J47" s="17"/>
      <c r="K47" s="23"/>
      <c r="L47" s="24"/>
      <c r="M47" s="19"/>
      <c r="N47" s="61"/>
      <c r="O47" s="45"/>
      <c r="P47" s="46"/>
    </row>
    <row r="48" spans="1:16" s="15" customFormat="1" ht="92.5" x14ac:dyDescent="0.45">
      <c r="A48" s="68"/>
      <c r="B48" s="40" t="s">
        <v>318</v>
      </c>
      <c r="C48" s="42" t="s">
        <v>313</v>
      </c>
      <c r="D48" s="17"/>
      <c r="E48" s="17"/>
      <c r="F48" s="17"/>
      <c r="G48" s="17"/>
      <c r="H48" s="17"/>
      <c r="I48" s="18"/>
      <c r="J48" s="17"/>
      <c r="K48" s="23"/>
      <c r="L48" s="24"/>
      <c r="M48" s="19"/>
      <c r="N48" s="61"/>
      <c r="O48" s="45"/>
      <c r="P48" s="46"/>
    </row>
    <row r="49" spans="1:16" s="15" customFormat="1" ht="92.5" x14ac:dyDescent="0.45">
      <c r="A49" s="68"/>
      <c r="B49" s="40" t="s">
        <v>319</v>
      </c>
      <c r="C49" s="42" t="s">
        <v>314</v>
      </c>
      <c r="D49" s="17"/>
      <c r="E49" s="17"/>
      <c r="F49" s="17"/>
      <c r="G49" s="17"/>
      <c r="H49" s="17"/>
      <c r="I49" s="18"/>
      <c r="J49" s="17"/>
      <c r="K49" s="23"/>
      <c r="L49" s="24"/>
      <c r="M49" s="19"/>
      <c r="N49" s="61"/>
      <c r="O49" s="45"/>
      <c r="P49" s="46"/>
    </row>
    <row r="50" spans="1:16" s="15" customFormat="1" ht="92.5" x14ac:dyDescent="0.45">
      <c r="A50" s="68"/>
      <c r="B50" s="40" t="s">
        <v>320</v>
      </c>
      <c r="C50" s="42" t="s">
        <v>322</v>
      </c>
      <c r="D50" s="17"/>
      <c r="E50" s="17"/>
      <c r="F50" s="17"/>
      <c r="G50" s="17"/>
      <c r="H50" s="17"/>
      <c r="I50" s="18"/>
      <c r="J50" s="17"/>
      <c r="K50" s="23"/>
      <c r="L50" s="24"/>
      <c r="M50" s="19"/>
      <c r="N50" s="61"/>
      <c r="O50" s="45"/>
      <c r="P50" s="46"/>
    </row>
    <row r="51" spans="1:16" s="15" customFormat="1" ht="92.5" x14ac:dyDescent="0.45">
      <c r="A51" s="68"/>
      <c r="B51" s="40" t="s">
        <v>321</v>
      </c>
      <c r="C51" s="42" t="s">
        <v>323</v>
      </c>
      <c r="D51" s="17"/>
      <c r="E51" s="17"/>
      <c r="F51" s="17"/>
      <c r="G51" s="17"/>
      <c r="H51" s="17"/>
      <c r="I51" s="18"/>
      <c r="J51" s="17"/>
      <c r="K51" s="23"/>
      <c r="L51" s="24"/>
      <c r="M51" s="19"/>
      <c r="N51" s="61"/>
      <c r="O51" s="45"/>
      <c r="P51" s="46"/>
    </row>
    <row r="52" spans="1:16" s="15" customFormat="1" ht="18.5" x14ac:dyDescent="0.45">
      <c r="A52" s="39" t="s">
        <v>325</v>
      </c>
      <c r="B52" s="40" t="s">
        <v>326</v>
      </c>
      <c r="C52" s="43" t="s">
        <v>329</v>
      </c>
      <c r="D52" s="17"/>
      <c r="E52" s="17"/>
      <c r="F52" s="17"/>
      <c r="G52" s="17"/>
      <c r="H52" s="17"/>
      <c r="I52" s="18"/>
      <c r="J52" s="17"/>
      <c r="K52" s="23"/>
      <c r="L52" s="24"/>
      <c r="M52" s="19"/>
      <c r="N52" s="61"/>
      <c r="O52" s="45"/>
      <c r="P52" s="46"/>
    </row>
    <row r="53" spans="1:16" s="15" customFormat="1" ht="92.5" x14ac:dyDescent="0.45">
      <c r="A53" s="68"/>
      <c r="B53" s="40" t="s">
        <v>327</v>
      </c>
      <c r="C53" s="42" t="s">
        <v>330</v>
      </c>
      <c r="D53" s="17"/>
      <c r="E53" s="17"/>
      <c r="F53" s="17"/>
      <c r="G53" s="17"/>
      <c r="H53" s="17"/>
      <c r="I53" s="18"/>
      <c r="J53" s="17"/>
      <c r="K53" s="23"/>
      <c r="L53" s="24"/>
      <c r="M53" s="19"/>
      <c r="N53" s="61"/>
      <c r="O53" s="45"/>
      <c r="P53" s="46"/>
    </row>
    <row r="54" spans="1:16" s="15" customFormat="1" ht="92.5" x14ac:dyDescent="0.45">
      <c r="A54" s="68"/>
      <c r="B54" s="40" t="s">
        <v>328</v>
      </c>
      <c r="C54" s="42" t="s">
        <v>331</v>
      </c>
      <c r="D54" s="17"/>
      <c r="E54" s="17"/>
      <c r="F54" s="17"/>
      <c r="G54" s="17"/>
      <c r="H54" s="17"/>
      <c r="I54" s="18"/>
      <c r="J54" s="17"/>
      <c r="K54" s="23"/>
      <c r="L54" s="24"/>
      <c r="M54" s="19"/>
      <c r="N54" s="61"/>
      <c r="O54" s="45"/>
      <c r="P54" s="46"/>
    </row>
    <row r="55" spans="1:16" s="15" customFormat="1" ht="74" x14ac:dyDescent="0.45">
      <c r="A55" s="39" t="s">
        <v>333</v>
      </c>
      <c r="B55" s="40" t="s">
        <v>334</v>
      </c>
      <c r="C55" s="43" t="s">
        <v>337</v>
      </c>
      <c r="D55" s="17"/>
      <c r="E55" s="17"/>
      <c r="F55" s="17"/>
      <c r="G55" s="17"/>
      <c r="H55" s="17"/>
      <c r="I55" s="18"/>
      <c r="J55" s="17"/>
      <c r="K55" s="23"/>
      <c r="L55" s="24"/>
      <c r="M55" s="19"/>
      <c r="N55" s="61"/>
      <c r="O55" s="45"/>
      <c r="P55" s="46"/>
    </row>
    <row r="56" spans="1:16" s="15" customFormat="1" ht="55.5" x14ac:dyDescent="0.45">
      <c r="A56" s="68"/>
      <c r="B56" s="40" t="s">
        <v>335</v>
      </c>
      <c r="C56" s="42" t="s">
        <v>338</v>
      </c>
      <c r="D56" s="17"/>
      <c r="E56" s="17"/>
      <c r="F56" s="17"/>
      <c r="G56" s="17"/>
      <c r="H56" s="17"/>
      <c r="I56" s="18"/>
      <c r="J56" s="17"/>
      <c r="K56" s="23"/>
      <c r="L56" s="24"/>
      <c r="M56" s="19"/>
      <c r="N56" s="61"/>
      <c r="O56" s="45"/>
      <c r="P56" s="46"/>
    </row>
    <row r="57" spans="1:16" s="15" customFormat="1" ht="92.5" x14ac:dyDescent="0.45">
      <c r="A57" s="68"/>
      <c r="B57" s="40" t="s">
        <v>336</v>
      </c>
      <c r="C57" s="42" t="s">
        <v>339</v>
      </c>
      <c r="D57" s="17"/>
      <c r="E57" s="17"/>
      <c r="F57" s="17"/>
      <c r="G57" s="17"/>
      <c r="H57" s="17"/>
      <c r="I57" s="18"/>
      <c r="J57" s="17"/>
      <c r="K57" s="23"/>
      <c r="L57" s="24"/>
      <c r="M57" s="19"/>
      <c r="N57" s="61"/>
      <c r="O57" s="45"/>
      <c r="P57" s="46"/>
    </row>
    <row r="58" spans="1:16" s="15" customFormat="1" ht="37" x14ac:dyDescent="0.45">
      <c r="A58" s="39" t="s">
        <v>341</v>
      </c>
      <c r="B58" s="40" t="s">
        <v>342</v>
      </c>
      <c r="C58" s="43" t="s">
        <v>345</v>
      </c>
      <c r="D58" s="17"/>
      <c r="E58" s="17"/>
      <c r="F58" s="17"/>
      <c r="G58" s="17"/>
      <c r="H58" s="17"/>
      <c r="I58" s="18"/>
      <c r="J58" s="17"/>
      <c r="K58" s="23"/>
      <c r="L58" s="24"/>
      <c r="M58" s="19"/>
      <c r="N58" s="61"/>
      <c r="O58" s="45"/>
      <c r="P58" s="46"/>
    </row>
    <row r="59" spans="1:16" s="15" customFormat="1" ht="55.5" x14ac:dyDescent="0.45">
      <c r="A59" s="68"/>
      <c r="B59" s="40" t="s">
        <v>343</v>
      </c>
      <c r="C59" s="42" t="s">
        <v>346</v>
      </c>
      <c r="D59" s="17"/>
      <c r="E59" s="17"/>
      <c r="F59" s="17"/>
      <c r="G59" s="17"/>
      <c r="H59" s="17"/>
      <c r="I59" s="18"/>
      <c r="J59" s="17"/>
      <c r="K59" s="23"/>
      <c r="L59" s="24"/>
      <c r="M59" s="19"/>
      <c r="N59" s="61"/>
      <c r="O59" s="45"/>
      <c r="P59" s="46"/>
    </row>
    <row r="60" spans="1:16" s="15" customFormat="1" ht="37" x14ac:dyDescent="0.45">
      <c r="A60" s="68"/>
      <c r="B60" s="40" t="s">
        <v>344</v>
      </c>
      <c r="C60" s="42" t="s">
        <v>347</v>
      </c>
      <c r="D60" s="17"/>
      <c r="E60" s="17"/>
      <c r="F60" s="17"/>
      <c r="G60" s="17"/>
      <c r="H60" s="17"/>
      <c r="I60" s="18"/>
      <c r="J60" s="17"/>
      <c r="K60" s="23"/>
      <c r="L60" s="24"/>
      <c r="M60" s="19"/>
      <c r="N60" s="61"/>
      <c r="O60" s="45"/>
      <c r="P60" s="46"/>
    </row>
    <row r="61" spans="1:16" s="15" customFormat="1" ht="18.5" x14ac:dyDescent="0.45">
      <c r="A61" s="39" t="s">
        <v>349</v>
      </c>
      <c r="B61" s="40" t="s">
        <v>350</v>
      </c>
      <c r="C61" s="43" t="s">
        <v>354</v>
      </c>
      <c r="D61" s="17"/>
      <c r="E61" s="17"/>
      <c r="F61" s="17"/>
      <c r="G61" s="17"/>
      <c r="H61" s="17"/>
      <c r="I61" s="18"/>
      <c r="J61" s="17"/>
      <c r="K61" s="23"/>
      <c r="L61" s="24"/>
      <c r="M61" s="19"/>
      <c r="N61" s="61"/>
      <c r="O61" s="45"/>
      <c r="P61" s="46"/>
    </row>
    <row r="62" spans="1:16" s="15" customFormat="1" ht="37" x14ac:dyDescent="0.45">
      <c r="A62" s="68"/>
      <c r="B62" s="40" t="s">
        <v>351</v>
      </c>
      <c r="C62" s="42" t="s">
        <v>355</v>
      </c>
      <c r="D62" s="17"/>
      <c r="E62" s="17"/>
      <c r="F62" s="17"/>
      <c r="G62" s="17"/>
      <c r="H62" s="17"/>
      <c r="I62" s="18"/>
      <c r="J62" s="17"/>
      <c r="K62" s="23"/>
      <c r="L62" s="24"/>
      <c r="M62" s="19"/>
      <c r="N62" s="61"/>
      <c r="O62" s="45"/>
      <c r="P62" s="46"/>
    </row>
    <row r="63" spans="1:16" s="15" customFormat="1" ht="74" x14ac:dyDescent="0.45">
      <c r="A63" s="68"/>
      <c r="B63" s="40" t="s">
        <v>352</v>
      </c>
      <c r="C63" s="42" t="s">
        <v>356</v>
      </c>
      <c r="D63" s="17"/>
      <c r="E63" s="17"/>
      <c r="F63" s="17"/>
      <c r="G63" s="17"/>
      <c r="H63" s="17"/>
      <c r="I63" s="18"/>
      <c r="J63" s="17"/>
      <c r="K63" s="23"/>
      <c r="L63" s="24"/>
      <c r="M63" s="19"/>
      <c r="N63" s="61"/>
      <c r="O63" s="45"/>
      <c r="P63" s="46"/>
    </row>
    <row r="64" spans="1:16" s="15" customFormat="1" ht="129.5" x14ac:dyDescent="0.45">
      <c r="A64" s="68"/>
      <c r="B64" s="40" t="s">
        <v>353</v>
      </c>
      <c r="C64" s="42" t="s">
        <v>357</v>
      </c>
      <c r="D64" s="17"/>
      <c r="E64" s="17"/>
      <c r="F64" s="17"/>
      <c r="G64" s="17"/>
      <c r="H64" s="17"/>
      <c r="I64" s="18"/>
      <c r="J64" s="17"/>
      <c r="K64" s="23"/>
      <c r="L64" s="24"/>
      <c r="M64" s="19"/>
      <c r="N64" s="61"/>
      <c r="O64" s="45"/>
      <c r="P64" s="46"/>
    </row>
    <row r="65" spans="1:16" s="15" customFormat="1" ht="55.5" x14ac:dyDescent="0.45">
      <c r="A65" s="39" t="s">
        <v>359</v>
      </c>
      <c r="B65" s="40" t="s">
        <v>360</v>
      </c>
      <c r="C65" s="43" t="s">
        <v>364</v>
      </c>
      <c r="D65" s="17"/>
      <c r="E65" s="17"/>
      <c r="F65" s="17"/>
      <c r="G65" s="17"/>
      <c r="H65" s="17"/>
      <c r="I65" s="18"/>
      <c r="J65" s="17"/>
      <c r="K65" s="23"/>
      <c r="L65" s="24"/>
      <c r="M65" s="19"/>
      <c r="N65" s="61"/>
      <c r="O65" s="45"/>
      <c r="P65" s="46"/>
    </row>
    <row r="66" spans="1:16" s="15" customFormat="1" ht="55.5" x14ac:dyDescent="0.45">
      <c r="A66" s="68"/>
      <c r="B66" s="40" t="s">
        <v>361</v>
      </c>
      <c r="C66" s="42" t="s">
        <v>365</v>
      </c>
      <c r="D66" s="17"/>
      <c r="E66" s="17"/>
      <c r="F66" s="17"/>
      <c r="G66" s="17"/>
      <c r="H66" s="17"/>
      <c r="I66" s="18"/>
      <c r="J66" s="17"/>
      <c r="K66" s="23"/>
      <c r="L66" s="24"/>
      <c r="M66" s="19"/>
      <c r="N66" s="61"/>
      <c r="O66" s="45"/>
      <c r="P66" s="46"/>
    </row>
    <row r="67" spans="1:16" s="15" customFormat="1" ht="55.5" x14ac:dyDescent="0.45">
      <c r="A67" s="68"/>
      <c r="B67" s="40" t="s">
        <v>362</v>
      </c>
      <c r="C67" s="42" t="s">
        <v>366</v>
      </c>
      <c r="D67" s="17"/>
      <c r="E67" s="17"/>
      <c r="F67" s="17"/>
      <c r="G67" s="17"/>
      <c r="H67" s="17"/>
      <c r="I67" s="18"/>
      <c r="J67" s="17"/>
      <c r="K67" s="23"/>
      <c r="L67" s="24"/>
      <c r="M67" s="19"/>
      <c r="N67" s="61"/>
      <c r="O67" s="45"/>
      <c r="P67" s="46"/>
    </row>
    <row r="68" spans="1:16" s="15" customFormat="1" ht="55.5" x14ac:dyDescent="0.45">
      <c r="A68" s="68"/>
      <c r="B68" s="40" t="s">
        <v>363</v>
      </c>
      <c r="C68" s="42" t="s">
        <v>367</v>
      </c>
      <c r="D68" s="17"/>
      <c r="E68" s="17"/>
      <c r="F68" s="17"/>
      <c r="G68" s="17"/>
      <c r="H68" s="17"/>
      <c r="I68" s="18"/>
      <c r="J68" s="17"/>
      <c r="K68" s="23"/>
      <c r="L68" s="24"/>
      <c r="M68" s="19"/>
      <c r="N68" s="61"/>
      <c r="O68" s="45"/>
      <c r="P68" s="46"/>
    </row>
    <row r="69" spans="1:16" s="15" customFormat="1" ht="55.5" x14ac:dyDescent="0.45">
      <c r="A69" s="39" t="s">
        <v>369</v>
      </c>
      <c r="B69" s="40" t="s">
        <v>370</v>
      </c>
      <c r="C69" s="43" t="s">
        <v>364</v>
      </c>
      <c r="D69" s="17"/>
      <c r="E69" s="17"/>
      <c r="F69" s="17"/>
      <c r="G69" s="17"/>
      <c r="H69" s="17"/>
      <c r="I69" s="18"/>
      <c r="J69" s="17"/>
      <c r="K69" s="23"/>
      <c r="L69" s="24"/>
      <c r="M69" s="19"/>
      <c r="N69" s="61"/>
      <c r="O69" s="45"/>
      <c r="P69" s="46"/>
    </row>
    <row r="70" spans="1:16" s="15" customFormat="1" ht="55.5" x14ac:dyDescent="0.45">
      <c r="A70" s="68"/>
      <c r="B70" s="40" t="s">
        <v>371</v>
      </c>
      <c r="C70" s="42" t="s">
        <v>374</v>
      </c>
      <c r="D70" s="17"/>
      <c r="E70" s="17"/>
      <c r="F70" s="17"/>
      <c r="G70" s="17"/>
      <c r="H70" s="17"/>
      <c r="I70" s="18"/>
      <c r="J70" s="17"/>
      <c r="K70" s="23"/>
      <c r="L70" s="24"/>
      <c r="M70" s="19"/>
      <c r="N70" s="61"/>
      <c r="O70" s="45"/>
      <c r="P70" s="46"/>
    </row>
    <row r="71" spans="1:16" s="15" customFormat="1" ht="55.5" x14ac:dyDescent="0.45">
      <c r="A71" s="68"/>
      <c r="B71" s="40" t="s">
        <v>372</v>
      </c>
      <c r="C71" s="42" t="s">
        <v>375</v>
      </c>
      <c r="D71" s="17"/>
      <c r="E71" s="17"/>
      <c r="F71" s="17"/>
      <c r="G71" s="17"/>
      <c r="H71" s="17"/>
      <c r="I71" s="18"/>
      <c r="J71" s="17"/>
      <c r="K71" s="23"/>
      <c r="L71" s="24"/>
      <c r="M71" s="19"/>
      <c r="N71" s="61"/>
      <c r="O71" s="45"/>
      <c r="P71" s="46"/>
    </row>
    <row r="72" spans="1:16" s="15" customFormat="1" ht="74" x14ac:dyDescent="0.45">
      <c r="A72" s="68"/>
      <c r="B72" s="40" t="s">
        <v>373</v>
      </c>
      <c r="C72" s="42" t="s">
        <v>376</v>
      </c>
      <c r="D72" s="17"/>
      <c r="E72" s="17"/>
      <c r="F72" s="17"/>
      <c r="G72" s="17"/>
      <c r="H72" s="17"/>
      <c r="I72" s="18"/>
      <c r="J72" s="17"/>
      <c r="K72" s="23"/>
      <c r="L72" s="24"/>
      <c r="M72" s="19"/>
      <c r="N72" s="61"/>
      <c r="O72" s="45"/>
      <c r="P72" s="46"/>
    </row>
    <row r="73" spans="1:16" s="15" customFormat="1" ht="18.5" x14ac:dyDescent="0.45">
      <c r="A73" s="39" t="s">
        <v>378</v>
      </c>
      <c r="B73" s="40" t="s">
        <v>379</v>
      </c>
      <c r="C73" s="43" t="s">
        <v>382</v>
      </c>
      <c r="D73" s="17"/>
      <c r="E73" s="17"/>
      <c r="F73" s="17"/>
      <c r="G73" s="17"/>
      <c r="H73" s="17"/>
      <c r="I73" s="18"/>
      <c r="J73" s="17"/>
      <c r="K73" s="23"/>
      <c r="L73" s="24"/>
      <c r="M73" s="19"/>
      <c r="N73" s="61"/>
      <c r="O73" s="45"/>
      <c r="P73" s="46"/>
    </row>
    <row r="74" spans="1:16" s="15" customFormat="1" ht="37" x14ac:dyDescent="0.45">
      <c r="A74" s="68"/>
      <c r="B74" s="40" t="s">
        <v>380</v>
      </c>
      <c r="C74" s="42" t="s">
        <v>383</v>
      </c>
      <c r="D74" s="17"/>
      <c r="E74" s="17"/>
      <c r="F74" s="17"/>
      <c r="G74" s="17"/>
      <c r="H74" s="17"/>
      <c r="I74" s="18"/>
      <c r="J74" s="17"/>
      <c r="K74" s="23"/>
      <c r="L74" s="24"/>
      <c r="M74" s="19"/>
      <c r="N74" s="61"/>
      <c r="O74" s="45"/>
      <c r="P74" s="46"/>
    </row>
    <row r="75" spans="1:16" s="15" customFormat="1" ht="92.5" x14ac:dyDescent="0.45">
      <c r="A75" s="68"/>
      <c r="B75" s="40" t="s">
        <v>381</v>
      </c>
      <c r="C75" s="42" t="s">
        <v>384</v>
      </c>
      <c r="D75" s="17"/>
      <c r="E75" s="17"/>
      <c r="F75" s="17"/>
      <c r="G75" s="17"/>
      <c r="H75" s="17"/>
      <c r="I75" s="18"/>
      <c r="J75" s="17"/>
      <c r="K75" s="23"/>
      <c r="L75" s="24"/>
      <c r="M75" s="19"/>
      <c r="N75" s="61"/>
      <c r="O75" s="45"/>
      <c r="P75" s="46"/>
    </row>
    <row r="76" spans="1:16" s="15" customFormat="1" ht="74" x14ac:dyDescent="0.45">
      <c r="A76" s="39" t="s">
        <v>386</v>
      </c>
      <c r="B76" s="40" t="s">
        <v>387</v>
      </c>
      <c r="C76" s="43" t="s">
        <v>388</v>
      </c>
      <c r="D76" s="17"/>
      <c r="E76" s="17"/>
      <c r="F76" s="17"/>
      <c r="G76" s="17"/>
      <c r="H76" s="17"/>
      <c r="I76" s="18"/>
      <c r="J76" s="17"/>
      <c r="K76" s="23"/>
      <c r="L76" s="24"/>
      <c r="M76" s="19"/>
      <c r="N76" s="61"/>
      <c r="O76" s="45"/>
      <c r="P76" s="46"/>
    </row>
    <row r="77" spans="1:16" s="15" customFormat="1" ht="37" x14ac:dyDescent="0.45">
      <c r="A77" s="39" t="s">
        <v>390</v>
      </c>
      <c r="B77" s="40" t="s">
        <v>391</v>
      </c>
      <c r="C77" s="43" t="s">
        <v>393</v>
      </c>
      <c r="D77" s="17"/>
      <c r="E77" s="17"/>
      <c r="F77" s="17"/>
      <c r="G77" s="17"/>
      <c r="H77" s="17"/>
      <c r="I77" s="18"/>
      <c r="J77" s="17"/>
      <c r="K77" s="23"/>
      <c r="L77" s="24"/>
      <c r="M77" s="19"/>
      <c r="N77" s="61"/>
      <c r="O77" s="45"/>
      <c r="P77" s="46"/>
    </row>
    <row r="78" spans="1:16" s="15" customFormat="1" ht="55.5" x14ac:dyDescent="0.45">
      <c r="A78" s="68"/>
      <c r="B78" s="40" t="s">
        <v>392</v>
      </c>
      <c r="C78" s="42" t="s">
        <v>394</v>
      </c>
      <c r="D78" s="17"/>
      <c r="E78" s="17"/>
      <c r="F78" s="17"/>
      <c r="G78" s="17"/>
      <c r="H78" s="17"/>
      <c r="I78" s="18"/>
      <c r="J78" s="17"/>
      <c r="K78" s="23"/>
      <c r="L78" s="24"/>
      <c r="M78" s="19"/>
      <c r="N78" s="61"/>
      <c r="O78" s="45"/>
      <c r="P78" s="46"/>
    </row>
    <row r="79" spans="1:16" s="15" customFormat="1" ht="92.5" x14ac:dyDescent="0.45">
      <c r="A79" s="39" t="s">
        <v>396</v>
      </c>
      <c r="B79" s="40" t="s">
        <v>397</v>
      </c>
      <c r="C79" s="43" t="s">
        <v>399</v>
      </c>
      <c r="D79" s="17"/>
      <c r="E79" s="17"/>
      <c r="F79" s="17"/>
      <c r="G79" s="17"/>
      <c r="H79" s="17"/>
      <c r="I79" s="18"/>
      <c r="J79" s="17"/>
      <c r="K79" s="23"/>
      <c r="L79" s="24"/>
      <c r="M79" s="19"/>
      <c r="N79" s="61"/>
      <c r="O79" s="45"/>
      <c r="P79" s="46"/>
    </row>
    <row r="80" spans="1:16" s="15" customFormat="1" ht="129.5" x14ac:dyDescent="0.45">
      <c r="A80" s="68"/>
      <c r="B80" s="40" t="s">
        <v>398</v>
      </c>
      <c r="C80" s="42" t="s">
        <v>400</v>
      </c>
      <c r="D80" s="17"/>
      <c r="E80" s="17"/>
      <c r="F80" s="17"/>
      <c r="G80" s="17"/>
      <c r="H80" s="17"/>
      <c r="I80" s="18"/>
      <c r="J80" s="17"/>
      <c r="K80" s="23"/>
      <c r="L80" s="24"/>
      <c r="M80" s="19"/>
      <c r="N80" s="61"/>
      <c r="O80" s="45"/>
      <c r="P80" s="46"/>
    </row>
    <row r="81" spans="1:16" s="15" customFormat="1" ht="18.5" x14ac:dyDescent="0.45">
      <c r="A81" s="39" t="s">
        <v>402</v>
      </c>
      <c r="B81" s="40" t="s">
        <v>403</v>
      </c>
      <c r="C81" s="43" t="s">
        <v>408</v>
      </c>
      <c r="D81" s="17"/>
      <c r="E81" s="17"/>
      <c r="F81" s="17"/>
      <c r="G81" s="17"/>
      <c r="H81" s="17"/>
      <c r="I81" s="18"/>
      <c r="J81" s="17"/>
      <c r="K81" s="23"/>
      <c r="L81" s="24"/>
      <c r="M81" s="19"/>
      <c r="N81" s="61"/>
      <c r="O81" s="45"/>
      <c r="P81" s="46"/>
    </row>
    <row r="82" spans="1:16" s="15" customFormat="1" ht="18.5" x14ac:dyDescent="0.45">
      <c r="A82" s="68"/>
      <c r="B82" s="40" t="s">
        <v>404</v>
      </c>
      <c r="C82" s="42" t="s">
        <v>409</v>
      </c>
      <c r="D82" s="17"/>
      <c r="E82" s="17"/>
      <c r="F82" s="17"/>
      <c r="G82" s="17"/>
      <c r="H82" s="17"/>
      <c r="I82" s="18"/>
      <c r="J82" s="17"/>
      <c r="K82" s="23"/>
      <c r="L82" s="24"/>
      <c r="M82" s="19"/>
      <c r="N82" s="61"/>
      <c r="O82" s="45"/>
      <c r="P82" s="46"/>
    </row>
    <row r="83" spans="1:16" s="15" customFormat="1" ht="37" x14ac:dyDescent="0.45">
      <c r="A83" s="68"/>
      <c r="B83" s="40" t="s">
        <v>405</v>
      </c>
      <c r="C83" s="42" t="s">
        <v>410</v>
      </c>
      <c r="D83" s="17"/>
      <c r="E83" s="17"/>
      <c r="F83" s="17"/>
      <c r="G83" s="17"/>
      <c r="H83" s="17"/>
      <c r="I83" s="18"/>
      <c r="J83" s="17"/>
      <c r="K83" s="23"/>
      <c r="L83" s="24"/>
      <c r="M83" s="19"/>
      <c r="N83" s="61"/>
      <c r="O83" s="45"/>
      <c r="P83" s="46"/>
    </row>
    <row r="84" spans="1:16" s="15" customFormat="1" ht="18.5" x14ac:dyDescent="0.45">
      <c r="A84" s="68"/>
      <c r="B84" s="40" t="s">
        <v>406</v>
      </c>
      <c r="C84" s="42" t="s">
        <v>411</v>
      </c>
      <c r="D84" s="17"/>
      <c r="E84" s="17"/>
      <c r="F84" s="17"/>
      <c r="G84" s="17"/>
      <c r="H84" s="17"/>
      <c r="I84" s="18"/>
      <c r="J84" s="17"/>
      <c r="K84" s="23"/>
      <c r="L84" s="24"/>
      <c r="M84" s="19"/>
      <c r="N84" s="61"/>
      <c r="O84" s="45"/>
      <c r="P84" s="46"/>
    </row>
    <row r="85" spans="1:16" s="15" customFormat="1" ht="111" x14ac:dyDescent="0.45">
      <c r="A85" s="68"/>
      <c r="B85" s="40" t="s">
        <v>407</v>
      </c>
      <c r="C85" s="42" t="s">
        <v>412</v>
      </c>
      <c r="D85" s="17"/>
      <c r="E85" s="17"/>
      <c r="F85" s="17"/>
      <c r="G85" s="17"/>
      <c r="H85" s="17"/>
      <c r="I85" s="18"/>
      <c r="J85" s="17"/>
      <c r="K85" s="23"/>
      <c r="L85" s="24"/>
      <c r="M85" s="19"/>
      <c r="N85" s="61"/>
      <c r="O85" s="45"/>
      <c r="P85" s="46"/>
    </row>
  </sheetData>
  <mergeCells count="4">
    <mergeCell ref="A1:P1"/>
    <mergeCell ref="A2:P2"/>
    <mergeCell ref="A3:O3"/>
    <mergeCell ref="A4:P4"/>
  </mergeCells>
  <dataValidations count="2">
    <dataValidation type="list" allowBlank="1" showInputMessage="1" showErrorMessage="1" sqref="M6:M85" xr:uid="{AF207CB9-C8DE-446A-A8AE-40E55530B7BF}">
      <formula1>"Met,Not Met,Not Applicable"</formula1>
    </dataValidation>
    <dataValidation type="list" allowBlank="1" showInputMessage="1" showErrorMessage="1" sqref="K6:K85" xr:uid="{7031AB3C-6087-418A-A646-2C477179A2A2}">
      <formula1>"Yes,No"</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9419175-76B4-4437-9C04-8018F05F3BF9}">
          <x14:formula1>
            <xm:f>'Lookup Values'!$D$2:$D$3</xm:f>
          </x14:formula1>
          <xm:sqref>J6:J85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1E748-956D-470B-B4B4-FF1E33E297D5}">
  <dimension ref="A1:C100"/>
  <sheetViews>
    <sheetView zoomScale="85" zoomScaleNormal="85" workbookViewId="0">
      <selection sqref="A1:C1"/>
    </sheetView>
  </sheetViews>
  <sheetFormatPr defaultColWidth="8.6328125" defaultRowHeight="14.5" x14ac:dyDescent="0.35"/>
  <cols>
    <col min="1" max="1" width="60.6328125" style="7" customWidth="1" collapsed="1"/>
    <col min="2" max="2" width="40.6328125" style="7" customWidth="1"/>
    <col min="3" max="3" width="40.6328125" style="36" customWidth="1" collapsed="1"/>
  </cols>
  <sheetData>
    <row r="1" spans="1:3" ht="27" customHeight="1" x14ac:dyDescent="0.35">
      <c r="A1" s="69" t="s">
        <v>150</v>
      </c>
      <c r="B1" s="69"/>
      <c r="C1" s="69"/>
    </row>
    <row r="2" spans="1:3" ht="24" customHeight="1" x14ac:dyDescent="0.35">
      <c r="A2" s="71"/>
      <c r="B2" s="71"/>
      <c r="C2" s="71"/>
    </row>
    <row r="3" spans="1:3" ht="38" customHeight="1" x14ac:dyDescent="0.35">
      <c r="A3" s="74" t="s">
        <v>0</v>
      </c>
      <c r="B3" s="74"/>
      <c r="C3" s="2" t="s">
        <v>139</v>
      </c>
    </row>
    <row r="4" spans="1:3" s="1" customFormat="1" ht="35" customHeight="1" x14ac:dyDescent="0.35">
      <c r="A4" s="79" t="s">
        <v>103</v>
      </c>
      <c r="B4" s="79"/>
      <c r="C4" s="79"/>
    </row>
    <row r="5" spans="1:3" ht="60.75" customHeight="1" x14ac:dyDescent="0.35">
      <c r="A5" s="33" t="s">
        <v>104</v>
      </c>
      <c r="B5" s="33" t="s">
        <v>105</v>
      </c>
      <c r="C5" s="33" t="s">
        <v>106</v>
      </c>
    </row>
    <row r="6" spans="1:3" ht="18.75" customHeight="1" x14ac:dyDescent="0.35">
      <c r="A6" s="22"/>
      <c r="B6" s="17"/>
      <c r="C6" s="60"/>
    </row>
    <row r="7" spans="1:3" ht="18.75" customHeight="1" x14ac:dyDescent="0.35">
      <c r="A7" s="34"/>
      <c r="B7" s="65"/>
      <c r="C7" s="63"/>
    </row>
    <row r="8" spans="1:3" ht="18.75" customHeight="1" x14ac:dyDescent="0.35">
      <c r="A8" s="34"/>
      <c r="B8" s="65"/>
      <c r="C8" s="63"/>
    </row>
    <row r="9" spans="1:3" ht="18.75" customHeight="1" x14ac:dyDescent="0.35">
      <c r="A9" s="34"/>
      <c r="B9" s="65"/>
      <c r="C9" s="63"/>
    </row>
    <row r="10" spans="1:3" ht="18.75" customHeight="1" x14ac:dyDescent="0.35">
      <c r="A10" s="34"/>
      <c r="B10" s="65"/>
      <c r="C10" s="63"/>
    </row>
    <row r="11" spans="1:3" ht="18.75" customHeight="1" x14ac:dyDescent="0.35">
      <c r="A11" s="34"/>
      <c r="B11" s="65"/>
      <c r="C11" s="63"/>
    </row>
    <row r="12" spans="1:3" ht="18.75" customHeight="1" x14ac:dyDescent="0.35">
      <c r="A12" s="34"/>
      <c r="B12" s="65"/>
      <c r="C12" s="63"/>
    </row>
    <row r="13" spans="1:3" ht="18.75" customHeight="1" x14ac:dyDescent="0.35">
      <c r="A13" s="34"/>
      <c r="B13" s="65"/>
      <c r="C13" s="63"/>
    </row>
    <row r="14" spans="1:3" ht="18.75" customHeight="1" x14ac:dyDescent="0.35">
      <c r="A14" s="34"/>
      <c r="B14" s="65"/>
      <c r="C14" s="63"/>
    </row>
    <row r="15" spans="1:3" ht="18.75" customHeight="1" x14ac:dyDescent="0.35">
      <c r="A15" s="34"/>
      <c r="B15" s="65"/>
      <c r="C15" s="63"/>
    </row>
    <row r="16" spans="1:3" ht="18.75" customHeight="1" x14ac:dyDescent="0.35">
      <c r="A16" s="34"/>
      <c r="B16" s="65"/>
      <c r="C16" s="63"/>
    </row>
    <row r="17" spans="1:3" ht="18.75" customHeight="1" x14ac:dyDescent="0.35">
      <c r="A17" s="34"/>
      <c r="B17" s="65"/>
      <c r="C17" s="63"/>
    </row>
    <row r="18" spans="1:3" ht="18.75" customHeight="1" x14ac:dyDescent="0.35">
      <c r="A18" s="34"/>
      <c r="B18" s="65"/>
      <c r="C18" s="63"/>
    </row>
    <row r="19" spans="1:3" ht="18.75" customHeight="1" x14ac:dyDescent="0.35">
      <c r="A19" s="66"/>
      <c r="B19" s="65"/>
      <c r="C19" s="63"/>
    </row>
    <row r="20" spans="1:3" ht="18.75" customHeight="1" x14ac:dyDescent="0.35">
      <c r="A20" s="66"/>
      <c r="B20" s="65"/>
      <c r="C20" s="63"/>
    </row>
    <row r="21" spans="1:3" ht="18.75" customHeight="1" x14ac:dyDescent="0.35">
      <c r="A21" s="66"/>
      <c r="B21" s="65"/>
      <c r="C21" s="63"/>
    </row>
    <row r="22" spans="1:3" ht="18.75" customHeight="1" x14ac:dyDescent="0.35">
      <c r="A22" s="66"/>
      <c r="B22" s="65"/>
      <c r="C22" s="63"/>
    </row>
    <row r="23" spans="1:3" ht="18.75" customHeight="1" x14ac:dyDescent="0.35">
      <c r="A23" s="34"/>
      <c r="B23" s="65"/>
      <c r="C23" s="63"/>
    </row>
    <row r="24" spans="1:3" ht="18.75" customHeight="1" x14ac:dyDescent="0.35">
      <c r="A24" s="34"/>
      <c r="B24" s="65"/>
      <c r="C24" s="63"/>
    </row>
    <row r="25" spans="1:3" ht="18.75" customHeight="1" x14ac:dyDescent="0.35">
      <c r="A25" s="35"/>
      <c r="B25" s="65"/>
      <c r="C25" s="63"/>
    </row>
    <row r="26" spans="1:3" ht="18.75" customHeight="1" x14ac:dyDescent="0.35">
      <c r="A26" s="35"/>
      <c r="B26" s="65"/>
      <c r="C26" s="63"/>
    </row>
    <row r="27" spans="1:3" ht="18.75" customHeight="1" x14ac:dyDescent="0.35">
      <c r="A27" s="34"/>
      <c r="B27" s="65"/>
      <c r="C27" s="63"/>
    </row>
    <row r="28" spans="1:3" ht="18.75" customHeight="1" x14ac:dyDescent="0.35">
      <c r="A28" s="34"/>
      <c r="B28" s="65"/>
      <c r="C28" s="63"/>
    </row>
    <row r="29" spans="1:3" ht="18.75" customHeight="1" x14ac:dyDescent="0.35">
      <c r="A29" s="34"/>
      <c r="B29" s="65"/>
      <c r="C29" s="63"/>
    </row>
    <row r="30" spans="1:3" ht="18.75" customHeight="1" x14ac:dyDescent="0.35">
      <c r="A30" s="34"/>
      <c r="B30" s="65"/>
      <c r="C30" s="63"/>
    </row>
    <row r="31" spans="1:3" ht="18.75" customHeight="1" x14ac:dyDescent="0.35">
      <c r="A31" s="34"/>
      <c r="B31" s="65"/>
      <c r="C31" s="63"/>
    </row>
    <row r="32" spans="1:3" ht="18.75" customHeight="1" x14ac:dyDescent="0.35">
      <c r="A32" s="34"/>
      <c r="B32" s="65"/>
      <c r="C32" s="63"/>
    </row>
    <row r="33" spans="1:3" ht="18.75" customHeight="1" x14ac:dyDescent="0.35">
      <c r="A33" s="34"/>
      <c r="B33" s="65"/>
      <c r="C33" s="63"/>
    </row>
    <row r="34" spans="1:3" ht="18.75" customHeight="1" x14ac:dyDescent="0.35">
      <c r="A34" s="34"/>
      <c r="B34" s="65"/>
      <c r="C34" s="63"/>
    </row>
    <row r="35" spans="1:3" ht="18.75" customHeight="1" x14ac:dyDescent="0.35">
      <c r="A35" s="34"/>
      <c r="B35" s="65"/>
      <c r="C35" s="63"/>
    </row>
    <row r="36" spans="1:3" ht="18.75" customHeight="1" x14ac:dyDescent="0.35">
      <c r="A36" s="34"/>
      <c r="B36" s="65"/>
      <c r="C36" s="63"/>
    </row>
    <row r="37" spans="1:3" ht="18.75" customHeight="1" x14ac:dyDescent="0.35">
      <c r="A37" s="34"/>
      <c r="B37" s="65"/>
      <c r="C37" s="63"/>
    </row>
    <row r="38" spans="1:3" ht="18.75" customHeight="1" x14ac:dyDescent="0.35">
      <c r="A38" s="34"/>
      <c r="B38" s="65"/>
      <c r="C38" s="63"/>
    </row>
    <row r="39" spans="1:3" ht="18.75" customHeight="1" x14ac:dyDescent="0.35">
      <c r="A39" s="34"/>
      <c r="B39" s="65"/>
      <c r="C39" s="63"/>
    </row>
    <row r="40" spans="1:3" ht="18.75" customHeight="1" x14ac:dyDescent="0.35">
      <c r="A40" s="34"/>
      <c r="B40" s="65"/>
      <c r="C40" s="63"/>
    </row>
    <row r="41" spans="1:3" ht="18.75" customHeight="1" x14ac:dyDescent="0.35">
      <c r="A41" s="34"/>
      <c r="B41" s="65"/>
      <c r="C41" s="63"/>
    </row>
    <row r="42" spans="1:3" ht="18.75" customHeight="1" x14ac:dyDescent="0.35">
      <c r="A42" s="34"/>
      <c r="B42" s="65"/>
      <c r="C42" s="63"/>
    </row>
    <row r="43" spans="1:3" ht="18.75" customHeight="1" x14ac:dyDescent="0.35">
      <c r="A43" s="34"/>
      <c r="B43" s="65"/>
      <c r="C43" s="63"/>
    </row>
    <row r="44" spans="1:3" ht="18.75" customHeight="1" x14ac:dyDescent="0.35">
      <c r="A44" s="34"/>
      <c r="B44" s="65"/>
      <c r="C44" s="63"/>
    </row>
    <row r="45" spans="1:3" ht="18.75" customHeight="1" x14ac:dyDescent="0.35">
      <c r="A45" s="34"/>
      <c r="B45" s="65"/>
      <c r="C45" s="63"/>
    </row>
    <row r="46" spans="1:3" ht="18.75" customHeight="1" x14ac:dyDescent="0.35">
      <c r="A46" s="34"/>
      <c r="B46" s="65"/>
      <c r="C46" s="63"/>
    </row>
    <row r="47" spans="1:3" ht="18.75" customHeight="1" x14ac:dyDescent="0.35">
      <c r="A47" s="34"/>
      <c r="B47" s="65"/>
      <c r="C47" s="63"/>
    </row>
    <row r="48" spans="1:3" ht="18.75" customHeight="1" x14ac:dyDescent="0.35">
      <c r="A48" s="34"/>
      <c r="B48" s="65"/>
      <c r="C48" s="63"/>
    </row>
    <row r="49" spans="1:3" ht="18.75" customHeight="1" x14ac:dyDescent="0.35">
      <c r="A49" s="34"/>
      <c r="B49" s="65"/>
      <c r="C49" s="63"/>
    </row>
    <row r="50" spans="1:3" ht="18.75" customHeight="1" x14ac:dyDescent="0.35">
      <c r="A50" s="34"/>
      <c r="B50" s="65"/>
      <c r="C50" s="63"/>
    </row>
    <row r="51" spans="1:3" ht="18.75" customHeight="1" x14ac:dyDescent="0.35">
      <c r="A51" s="34"/>
      <c r="B51" s="65"/>
      <c r="C51" s="63"/>
    </row>
    <row r="52" spans="1:3" ht="18.75" customHeight="1" x14ac:dyDescent="0.35">
      <c r="A52" s="34"/>
      <c r="B52" s="65"/>
      <c r="C52" s="63"/>
    </row>
    <row r="53" spans="1:3" ht="18.75" customHeight="1" x14ac:dyDescent="0.35">
      <c r="A53" s="34"/>
      <c r="B53" s="65"/>
      <c r="C53" s="63"/>
    </row>
    <row r="54" spans="1:3" ht="18.75" customHeight="1" x14ac:dyDescent="0.35">
      <c r="A54" s="34"/>
      <c r="B54" s="65"/>
      <c r="C54" s="63"/>
    </row>
    <row r="55" spans="1:3" ht="18.75" customHeight="1" x14ac:dyDescent="0.35">
      <c r="A55" s="34"/>
      <c r="B55" s="65"/>
      <c r="C55" s="63"/>
    </row>
    <row r="56" spans="1:3" ht="18.75" customHeight="1" x14ac:dyDescent="0.35">
      <c r="A56" s="34"/>
      <c r="B56" s="65"/>
      <c r="C56" s="63"/>
    </row>
    <row r="57" spans="1:3" x14ac:dyDescent="0.35">
      <c r="A57" s="67"/>
      <c r="B57" s="67"/>
      <c r="C57" s="64"/>
    </row>
    <row r="58" spans="1:3" x14ac:dyDescent="0.35">
      <c r="A58" s="67"/>
      <c r="B58" s="67"/>
      <c r="C58" s="64"/>
    </row>
    <row r="59" spans="1:3" x14ac:dyDescent="0.35">
      <c r="A59" s="67"/>
      <c r="B59" s="67"/>
      <c r="C59" s="64"/>
    </row>
    <row r="60" spans="1:3" x14ac:dyDescent="0.35">
      <c r="A60" s="67"/>
      <c r="B60" s="67"/>
      <c r="C60" s="64"/>
    </row>
    <row r="61" spans="1:3" x14ac:dyDescent="0.35">
      <c r="A61" s="67"/>
      <c r="B61" s="67"/>
      <c r="C61" s="64"/>
    </row>
    <row r="62" spans="1:3" x14ac:dyDescent="0.35">
      <c r="A62" s="67"/>
      <c r="B62" s="67"/>
      <c r="C62" s="64"/>
    </row>
    <row r="63" spans="1:3" x14ac:dyDescent="0.35">
      <c r="A63" s="67"/>
      <c r="B63" s="67"/>
      <c r="C63" s="64"/>
    </row>
    <row r="64" spans="1:3" x14ac:dyDescent="0.35">
      <c r="A64" s="67"/>
      <c r="B64" s="67"/>
      <c r="C64" s="64"/>
    </row>
    <row r="65" spans="1:3" x14ac:dyDescent="0.35">
      <c r="A65" s="67"/>
      <c r="B65" s="67"/>
      <c r="C65" s="64"/>
    </row>
    <row r="66" spans="1:3" x14ac:dyDescent="0.35">
      <c r="A66" s="67"/>
      <c r="B66" s="67"/>
      <c r="C66" s="64"/>
    </row>
    <row r="67" spans="1:3" x14ac:dyDescent="0.35">
      <c r="A67" s="67"/>
      <c r="B67" s="67"/>
      <c r="C67" s="64"/>
    </row>
    <row r="68" spans="1:3" x14ac:dyDescent="0.35">
      <c r="A68" s="67"/>
      <c r="B68" s="67"/>
      <c r="C68" s="64"/>
    </row>
    <row r="69" spans="1:3" x14ac:dyDescent="0.35">
      <c r="A69" s="67"/>
      <c r="B69" s="67"/>
      <c r="C69" s="64"/>
    </row>
    <row r="70" spans="1:3" x14ac:dyDescent="0.35">
      <c r="A70" s="67"/>
      <c r="B70" s="67"/>
      <c r="C70" s="64"/>
    </row>
    <row r="71" spans="1:3" x14ac:dyDescent="0.35">
      <c r="A71" s="67"/>
      <c r="B71" s="67"/>
      <c r="C71" s="64"/>
    </row>
    <row r="72" spans="1:3" x14ac:dyDescent="0.35">
      <c r="A72" s="67"/>
      <c r="B72" s="67"/>
      <c r="C72" s="64"/>
    </row>
    <row r="73" spans="1:3" x14ac:dyDescent="0.35">
      <c r="A73" s="67"/>
      <c r="B73" s="67"/>
      <c r="C73" s="64"/>
    </row>
    <row r="74" spans="1:3" x14ac:dyDescent="0.35">
      <c r="A74" s="67"/>
      <c r="B74" s="67"/>
      <c r="C74" s="64"/>
    </row>
    <row r="75" spans="1:3" x14ac:dyDescent="0.35">
      <c r="A75" s="67"/>
      <c r="B75" s="67"/>
      <c r="C75" s="64"/>
    </row>
    <row r="76" spans="1:3" x14ac:dyDescent="0.35">
      <c r="A76" s="67"/>
      <c r="B76" s="67"/>
      <c r="C76" s="64"/>
    </row>
    <row r="77" spans="1:3" x14ac:dyDescent="0.35">
      <c r="A77" s="67"/>
      <c r="B77" s="67"/>
      <c r="C77" s="64"/>
    </row>
    <row r="78" spans="1:3" x14ac:dyDescent="0.35">
      <c r="A78" s="67"/>
      <c r="B78" s="67"/>
      <c r="C78" s="64"/>
    </row>
    <row r="79" spans="1:3" x14ac:dyDescent="0.35">
      <c r="A79" s="67"/>
      <c r="B79" s="67"/>
      <c r="C79" s="64"/>
    </row>
    <row r="80" spans="1:3" x14ac:dyDescent="0.35">
      <c r="A80" s="67"/>
      <c r="B80" s="67"/>
      <c r="C80" s="64"/>
    </row>
    <row r="81" spans="1:3" x14ac:dyDescent="0.35">
      <c r="A81" s="67"/>
      <c r="B81" s="67"/>
      <c r="C81" s="64"/>
    </row>
    <row r="82" spans="1:3" x14ac:dyDescent="0.35">
      <c r="A82" s="67"/>
      <c r="B82" s="67"/>
      <c r="C82" s="64"/>
    </row>
    <row r="83" spans="1:3" x14ac:dyDescent="0.35">
      <c r="A83" s="67"/>
      <c r="B83" s="67"/>
      <c r="C83" s="64"/>
    </row>
    <row r="84" spans="1:3" x14ac:dyDescent="0.35">
      <c r="A84" s="67"/>
      <c r="B84" s="67"/>
      <c r="C84" s="64"/>
    </row>
    <row r="85" spans="1:3" x14ac:dyDescent="0.35">
      <c r="A85" s="67"/>
      <c r="B85" s="67"/>
      <c r="C85" s="64"/>
    </row>
    <row r="86" spans="1:3" x14ac:dyDescent="0.35">
      <c r="A86" s="67"/>
      <c r="B86" s="67"/>
      <c r="C86" s="64"/>
    </row>
    <row r="87" spans="1:3" x14ac:dyDescent="0.35">
      <c r="A87" s="67"/>
      <c r="B87" s="67"/>
      <c r="C87" s="64"/>
    </row>
    <row r="88" spans="1:3" x14ac:dyDescent="0.35">
      <c r="A88" s="67"/>
      <c r="B88" s="67"/>
      <c r="C88" s="64"/>
    </row>
    <row r="89" spans="1:3" x14ac:dyDescent="0.35">
      <c r="A89" s="67"/>
      <c r="B89" s="67"/>
      <c r="C89" s="64"/>
    </row>
    <row r="90" spans="1:3" x14ac:dyDescent="0.35">
      <c r="A90" s="67"/>
      <c r="B90" s="67"/>
      <c r="C90" s="64"/>
    </row>
    <row r="91" spans="1:3" x14ac:dyDescent="0.35">
      <c r="A91" s="67"/>
      <c r="B91" s="67"/>
      <c r="C91" s="64"/>
    </row>
    <row r="92" spans="1:3" x14ac:dyDescent="0.35">
      <c r="A92" s="67"/>
      <c r="B92" s="67"/>
      <c r="C92" s="64"/>
    </row>
    <row r="93" spans="1:3" x14ac:dyDescent="0.35">
      <c r="A93" s="67"/>
      <c r="B93" s="67"/>
      <c r="C93" s="64"/>
    </row>
    <row r="94" spans="1:3" x14ac:dyDescent="0.35">
      <c r="A94" s="67"/>
      <c r="B94" s="67"/>
      <c r="C94" s="64"/>
    </row>
    <row r="95" spans="1:3" x14ac:dyDescent="0.35">
      <c r="A95" s="67"/>
      <c r="B95" s="67"/>
      <c r="C95" s="64"/>
    </row>
    <row r="96" spans="1:3" x14ac:dyDescent="0.35">
      <c r="A96" s="67"/>
      <c r="B96" s="67"/>
      <c r="C96" s="64"/>
    </row>
    <row r="97" spans="1:3" x14ac:dyDescent="0.35">
      <c r="A97" s="67"/>
      <c r="B97" s="67"/>
      <c r="C97" s="64"/>
    </row>
    <row r="98" spans="1:3" x14ac:dyDescent="0.35">
      <c r="A98" s="67"/>
      <c r="B98" s="67"/>
      <c r="C98" s="64"/>
    </row>
    <row r="99" spans="1:3" x14ac:dyDescent="0.35">
      <c r="A99" s="67"/>
      <c r="B99" s="67"/>
      <c r="C99" s="64"/>
    </row>
    <row r="100" spans="1:3" x14ac:dyDescent="0.35">
      <c r="A100" s="67"/>
      <c r="B100" s="67"/>
      <c r="C100" s="64"/>
    </row>
  </sheetData>
  <mergeCells count="4">
    <mergeCell ref="A1:C1"/>
    <mergeCell ref="A2:C2"/>
    <mergeCell ref="A3:B3"/>
    <mergeCell ref="A4: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9A61C-1946-49F2-8758-49916ABAAD71}">
  <dimension ref="A1:P46"/>
  <sheetViews>
    <sheetView tabSelected="1" topLeftCell="A17" zoomScale="70" zoomScaleNormal="70" workbookViewId="0">
      <selection activeCell="H14" sqref="H14"/>
    </sheetView>
  </sheetViews>
  <sheetFormatPr defaultColWidth="8.6328125" defaultRowHeight="14.5" x14ac:dyDescent="0.35"/>
  <cols>
    <col min="1" max="1" width="48.08984375" style="7" bestFit="1" customWidth="1" collapsed="1"/>
    <col min="2" max="2" width="25.6328125" style="7" customWidth="1"/>
    <col min="3" max="3" width="23.08984375" style="7" bestFit="1" customWidth="1"/>
    <col min="4" max="4" width="21.90625" style="7" bestFit="1" customWidth="1"/>
    <col min="5" max="5" width="20.08984375" bestFit="1" customWidth="1" collapsed="1"/>
    <col min="6" max="6" width="20.6328125" customWidth="1"/>
    <col min="7" max="7" width="35.6328125" customWidth="1"/>
    <col min="8" max="8" width="20.6328125" customWidth="1"/>
    <col min="9" max="9" width="22" bestFit="1" customWidth="1"/>
    <col min="10" max="11" width="22" customWidth="1"/>
    <col min="12" max="13" width="26.36328125" bestFit="1" customWidth="1"/>
    <col min="14" max="16" width="26.6328125" customWidth="1"/>
  </cols>
  <sheetData>
    <row r="1" spans="1:12" ht="27" customHeight="1" x14ac:dyDescent="0.35">
      <c r="A1" s="69" t="s">
        <v>77</v>
      </c>
      <c r="B1" s="69"/>
      <c r="C1" s="69"/>
      <c r="D1" s="69"/>
      <c r="F1" s="69" t="s">
        <v>77</v>
      </c>
      <c r="G1" s="70"/>
      <c r="H1" s="70"/>
    </row>
    <row r="2" spans="1:12" ht="24" customHeight="1" x14ac:dyDescent="0.35">
      <c r="A2" s="75"/>
      <c r="B2" s="75"/>
      <c r="C2" s="75"/>
      <c r="D2" s="75"/>
      <c r="F2" s="71"/>
      <c r="G2" s="71"/>
      <c r="H2" s="71"/>
    </row>
    <row r="3" spans="1:12" ht="38" customHeight="1" x14ac:dyDescent="0.35">
      <c r="A3" s="72" t="s">
        <v>0</v>
      </c>
      <c r="B3" s="72"/>
      <c r="C3" s="72"/>
      <c r="D3" s="16" t="s">
        <v>1</v>
      </c>
      <c r="F3" s="74"/>
      <c r="G3" s="74"/>
      <c r="H3" s="32" t="s">
        <v>1</v>
      </c>
    </row>
    <row r="4" spans="1:12" s="1" customFormat="1" ht="35" customHeight="1" x14ac:dyDescent="0.35">
      <c r="A4" s="81" t="s">
        <v>2</v>
      </c>
      <c r="B4" s="82"/>
      <c r="C4" s="82"/>
      <c r="D4" s="83"/>
      <c r="F4" s="79" t="s">
        <v>103</v>
      </c>
      <c r="G4" s="79"/>
      <c r="H4" s="79"/>
      <c r="I4"/>
      <c r="J4"/>
      <c r="K4"/>
      <c r="L4"/>
    </row>
    <row r="5" spans="1:12" ht="60.75" customHeight="1" x14ac:dyDescent="0.45">
      <c r="A5" s="9" t="s">
        <v>3</v>
      </c>
      <c r="B5" s="9" t="s">
        <v>4</v>
      </c>
      <c r="C5" s="9" t="s">
        <v>68</v>
      </c>
      <c r="D5" s="9" t="s">
        <v>5</v>
      </c>
      <c r="E5" s="15"/>
      <c r="F5" s="33" t="s">
        <v>104</v>
      </c>
      <c r="G5" s="33" t="s">
        <v>105</v>
      </c>
      <c r="H5" s="33" t="s">
        <v>106</v>
      </c>
    </row>
    <row r="6" spans="1:12" ht="60.75" customHeight="1" x14ac:dyDescent="0.45">
      <c r="A6" s="5" t="s">
        <v>78</v>
      </c>
      <c r="B6" s="14" t="s">
        <v>13</v>
      </c>
      <c r="C6" s="14"/>
      <c r="D6" s="22" t="s">
        <v>81</v>
      </c>
      <c r="E6" s="15"/>
      <c r="F6" s="22" t="s">
        <v>111</v>
      </c>
      <c r="G6" s="19" t="s">
        <v>112</v>
      </c>
      <c r="H6" s="21">
        <v>44256</v>
      </c>
    </row>
    <row r="7" spans="1:12" s="15" customFormat="1" ht="37" x14ac:dyDescent="0.45">
      <c r="A7" s="6" t="s">
        <v>6</v>
      </c>
      <c r="B7" s="20" t="s">
        <v>7</v>
      </c>
      <c r="C7" s="20" t="s">
        <v>69</v>
      </c>
      <c r="D7" s="21">
        <v>44661</v>
      </c>
      <c r="F7"/>
      <c r="G7"/>
      <c r="H7"/>
      <c r="I7"/>
      <c r="J7"/>
      <c r="K7"/>
      <c r="L7"/>
    </row>
    <row r="8" spans="1:12" s="15" customFormat="1" ht="37" x14ac:dyDescent="0.45">
      <c r="A8" s="4" t="s">
        <v>8</v>
      </c>
      <c r="B8" s="20" t="s">
        <v>7</v>
      </c>
      <c r="C8" s="20" t="s">
        <v>69</v>
      </c>
      <c r="D8" s="21">
        <v>44669</v>
      </c>
      <c r="F8"/>
      <c r="G8"/>
      <c r="H8"/>
      <c r="I8"/>
      <c r="J8"/>
      <c r="K8"/>
      <c r="L8"/>
    </row>
    <row r="9" spans="1:12" s="15" customFormat="1" ht="18.5" x14ac:dyDescent="0.45">
      <c r="A9" s="4" t="s">
        <v>9</v>
      </c>
      <c r="B9" s="20" t="s">
        <v>7</v>
      </c>
      <c r="C9" s="20" t="s">
        <v>46</v>
      </c>
      <c r="D9" s="22" t="s">
        <v>46</v>
      </c>
      <c r="F9"/>
      <c r="G9"/>
      <c r="H9"/>
      <c r="I9"/>
      <c r="J9"/>
      <c r="K9"/>
      <c r="L9"/>
    </row>
    <row r="10" spans="1:12" s="15" customFormat="1" ht="37" x14ac:dyDescent="0.45">
      <c r="A10" s="4" t="s">
        <v>109</v>
      </c>
      <c r="B10" s="14" t="s">
        <v>7</v>
      </c>
      <c r="C10" s="14" t="s">
        <v>14</v>
      </c>
      <c r="D10" s="22" t="s">
        <v>52</v>
      </c>
      <c r="F10"/>
      <c r="G10"/>
      <c r="H10"/>
      <c r="I10"/>
      <c r="J10"/>
      <c r="K10"/>
      <c r="L10"/>
    </row>
    <row r="11" spans="1:12" s="15" customFormat="1" ht="18.5" x14ac:dyDescent="0.45">
      <c r="A11" s="4" t="s">
        <v>110</v>
      </c>
      <c r="B11" s="14" t="s">
        <v>7</v>
      </c>
      <c r="C11" s="14"/>
      <c r="D11" s="22" t="s">
        <v>177</v>
      </c>
      <c r="F11"/>
      <c r="G11"/>
      <c r="H11"/>
      <c r="I11"/>
      <c r="J11"/>
      <c r="K11"/>
      <c r="L11"/>
    </row>
    <row r="12" spans="1:12" s="15" customFormat="1" ht="55.5" x14ac:dyDescent="0.45">
      <c r="A12" s="4" t="s">
        <v>10</v>
      </c>
      <c r="B12" s="20" t="s">
        <v>7</v>
      </c>
      <c r="C12" s="20" t="s">
        <v>414</v>
      </c>
      <c r="D12" s="22" t="s">
        <v>416</v>
      </c>
      <c r="F12"/>
      <c r="G12"/>
      <c r="H12"/>
      <c r="I12"/>
      <c r="J12"/>
      <c r="K12"/>
      <c r="L12"/>
    </row>
    <row r="13" spans="1:12" s="15" customFormat="1" ht="55.5" x14ac:dyDescent="0.45">
      <c r="A13" s="4" t="s">
        <v>11</v>
      </c>
      <c r="B13" s="20" t="s">
        <v>12</v>
      </c>
      <c r="C13" s="20" t="s">
        <v>69</v>
      </c>
      <c r="D13" s="22" t="s">
        <v>131</v>
      </c>
      <c r="F13"/>
      <c r="G13"/>
      <c r="H13"/>
      <c r="I13"/>
      <c r="J13"/>
      <c r="K13"/>
      <c r="L13"/>
    </row>
    <row r="14" spans="1:12" s="15" customFormat="1" ht="407" x14ac:dyDescent="0.45">
      <c r="A14" s="4" t="s">
        <v>415</v>
      </c>
      <c r="B14" s="20" t="s">
        <v>7</v>
      </c>
      <c r="C14" s="20"/>
      <c r="D14" s="22" t="s">
        <v>173</v>
      </c>
      <c r="F14"/>
      <c r="G14"/>
      <c r="H14"/>
      <c r="I14"/>
      <c r="J14"/>
      <c r="K14"/>
      <c r="L14"/>
    </row>
    <row r="15" spans="1:12" s="15" customFormat="1" ht="18.5" x14ac:dyDescent="0.45">
      <c r="A15" s="4" t="s">
        <v>15</v>
      </c>
      <c r="B15" s="20" t="s">
        <v>7</v>
      </c>
      <c r="C15" s="20"/>
      <c r="D15" s="22" t="s">
        <v>49</v>
      </c>
      <c r="F15"/>
      <c r="G15"/>
      <c r="H15"/>
      <c r="I15"/>
      <c r="J15"/>
      <c r="K15"/>
      <c r="L15"/>
    </row>
    <row r="16" spans="1:12" s="15" customFormat="1" ht="92.5" x14ac:dyDescent="0.45">
      <c r="A16" s="4" t="s">
        <v>74</v>
      </c>
      <c r="B16" s="20" t="s">
        <v>7</v>
      </c>
      <c r="C16" s="20"/>
      <c r="D16" s="22" t="s">
        <v>70</v>
      </c>
      <c r="F16"/>
      <c r="G16"/>
      <c r="H16"/>
      <c r="I16"/>
      <c r="J16"/>
      <c r="K16"/>
      <c r="L16"/>
    </row>
    <row r="17" spans="1:14" s="15" customFormat="1" ht="37" x14ac:dyDescent="0.45">
      <c r="A17" s="6" t="s">
        <v>75</v>
      </c>
      <c r="B17" s="20" t="s">
        <v>7</v>
      </c>
      <c r="C17" s="20"/>
      <c r="D17" s="22" t="s">
        <v>76</v>
      </c>
      <c r="F17"/>
      <c r="G17"/>
      <c r="H17"/>
      <c r="I17"/>
      <c r="J17"/>
      <c r="K17"/>
      <c r="L17"/>
    </row>
    <row r="18" spans="1:14" s="15" customFormat="1" ht="18.5" x14ac:dyDescent="0.45">
      <c r="A18" s="6" t="s">
        <v>16</v>
      </c>
      <c r="B18" s="20" t="s">
        <v>7</v>
      </c>
      <c r="C18" s="20"/>
      <c r="D18" s="22" t="s">
        <v>71</v>
      </c>
      <c r="F18"/>
      <c r="G18"/>
      <c r="H18"/>
      <c r="I18"/>
      <c r="J18"/>
      <c r="K18"/>
      <c r="L18"/>
    </row>
    <row r="19" spans="1:14" s="15" customFormat="1" ht="37" x14ac:dyDescent="0.45">
      <c r="A19" s="6" t="s">
        <v>17</v>
      </c>
      <c r="B19" s="20" t="s">
        <v>7</v>
      </c>
      <c r="C19" s="20" t="s">
        <v>69</v>
      </c>
      <c r="D19" s="21">
        <v>44304</v>
      </c>
      <c r="F19"/>
      <c r="G19"/>
      <c r="H19"/>
      <c r="I19"/>
      <c r="J19"/>
      <c r="K19"/>
      <c r="L19"/>
    </row>
    <row r="20" spans="1:14" ht="18.5" x14ac:dyDescent="0.35">
      <c r="A20" s="8"/>
      <c r="E20" s="7"/>
    </row>
    <row r="21" spans="1:14" ht="27" customHeight="1" x14ac:dyDescent="0.35">
      <c r="A21" s="80" t="s">
        <v>77</v>
      </c>
      <c r="B21" s="80"/>
      <c r="C21" s="80"/>
      <c r="D21" s="80"/>
      <c r="E21" s="80"/>
      <c r="F21" s="80"/>
      <c r="G21" s="80"/>
    </row>
    <row r="22" spans="1:14" ht="18.5" x14ac:dyDescent="0.35">
      <c r="A22" s="84"/>
      <c r="B22" s="84"/>
      <c r="C22" s="84"/>
      <c r="D22" s="84"/>
      <c r="E22" s="84"/>
      <c r="F22" s="84"/>
      <c r="G22" s="85"/>
    </row>
    <row r="23" spans="1:14" ht="45" customHeight="1" x14ac:dyDescent="0.35">
      <c r="A23" s="89" t="s">
        <v>0</v>
      </c>
      <c r="B23" s="89"/>
      <c r="C23" s="89"/>
      <c r="D23" s="89"/>
      <c r="E23" s="89"/>
      <c r="F23" s="89"/>
      <c r="G23" s="2" t="s">
        <v>1</v>
      </c>
    </row>
    <row r="24" spans="1:14" ht="35.15" customHeight="1" x14ac:dyDescent="0.35">
      <c r="A24" s="79" t="s">
        <v>155</v>
      </c>
      <c r="B24" s="79"/>
      <c r="C24" s="79"/>
      <c r="D24" s="79"/>
      <c r="E24" s="79"/>
      <c r="F24" s="79"/>
      <c r="G24" s="73"/>
    </row>
    <row r="25" spans="1:14" ht="60.75" customHeight="1" x14ac:dyDescent="0.35">
      <c r="A25" s="37" t="s">
        <v>153</v>
      </c>
      <c r="B25" s="37" t="s">
        <v>156</v>
      </c>
      <c r="C25" s="37" t="s">
        <v>18</v>
      </c>
      <c r="D25" s="37" t="s">
        <v>160</v>
      </c>
      <c r="E25" s="37" t="s">
        <v>132</v>
      </c>
      <c r="F25" s="13" t="s">
        <v>159</v>
      </c>
      <c r="G25" s="13" t="s">
        <v>158</v>
      </c>
    </row>
    <row r="26" spans="1:14" ht="148" x14ac:dyDescent="0.35">
      <c r="A26" s="39" t="s">
        <v>82</v>
      </c>
      <c r="B26" s="40" t="s">
        <v>31</v>
      </c>
      <c r="C26" s="41" t="s">
        <v>32</v>
      </c>
      <c r="D26" s="41">
        <v>5</v>
      </c>
      <c r="E26" s="41" t="s">
        <v>47</v>
      </c>
      <c r="F26" s="18" t="s">
        <v>47</v>
      </c>
      <c r="G26" s="18">
        <v>0</v>
      </c>
    </row>
    <row r="27" spans="1:14" ht="111" x14ac:dyDescent="0.35">
      <c r="A27" s="39" t="s">
        <v>83</v>
      </c>
      <c r="B27" s="40" t="s">
        <v>84</v>
      </c>
      <c r="C27" s="42" t="s">
        <v>32</v>
      </c>
      <c r="D27" s="42">
        <v>5</v>
      </c>
      <c r="E27" s="42" t="s">
        <v>47</v>
      </c>
      <c r="F27" s="18" t="s">
        <v>47</v>
      </c>
      <c r="G27" s="18">
        <v>5</v>
      </c>
    </row>
    <row r="28" spans="1:14" ht="74" x14ac:dyDescent="0.35">
      <c r="A28" s="39" t="s">
        <v>85</v>
      </c>
      <c r="B28" s="40" t="s">
        <v>86</v>
      </c>
      <c r="C28" s="42" t="s">
        <v>32</v>
      </c>
      <c r="D28" s="42">
        <v>1</v>
      </c>
      <c r="E28" s="42" t="s">
        <v>52</v>
      </c>
      <c r="F28" s="18" t="s">
        <v>47</v>
      </c>
      <c r="G28" s="18">
        <v>0</v>
      </c>
    </row>
    <row r="29" spans="1:14" ht="74" x14ac:dyDescent="0.35">
      <c r="A29" s="39" t="s">
        <v>87</v>
      </c>
      <c r="B29" s="40" t="s">
        <v>33</v>
      </c>
      <c r="C29" s="42" t="s">
        <v>32</v>
      </c>
      <c r="D29" s="42">
        <v>1</v>
      </c>
      <c r="E29" s="42" t="s">
        <v>52</v>
      </c>
      <c r="F29" s="18" t="s">
        <v>47</v>
      </c>
      <c r="G29" s="18">
        <v>0</v>
      </c>
    </row>
    <row r="30" spans="1:14" ht="92.5" x14ac:dyDescent="0.35">
      <c r="A30" s="39" t="s">
        <v>88</v>
      </c>
      <c r="B30" s="40" t="s">
        <v>34</v>
      </c>
      <c r="C30" s="43" t="s">
        <v>32</v>
      </c>
      <c r="D30" s="43">
        <v>5</v>
      </c>
      <c r="E30" s="43" t="s">
        <v>47</v>
      </c>
      <c r="F30" s="18" t="s">
        <v>47</v>
      </c>
      <c r="G30" s="18">
        <v>0</v>
      </c>
    </row>
    <row r="31" spans="1:14" ht="148" x14ac:dyDescent="0.35">
      <c r="A31" s="39" t="s">
        <v>89</v>
      </c>
      <c r="B31" s="40" t="s">
        <v>35</v>
      </c>
      <c r="C31" s="43" t="s">
        <v>32</v>
      </c>
      <c r="D31" s="43">
        <v>5</v>
      </c>
      <c r="E31" s="43" t="s">
        <v>47</v>
      </c>
      <c r="F31" s="18" t="s">
        <v>47</v>
      </c>
      <c r="G31" s="18">
        <v>0</v>
      </c>
    </row>
    <row r="32" spans="1:14" s="15" customFormat="1" ht="129.5" x14ac:dyDescent="0.45">
      <c r="A32" s="39" t="s">
        <v>90</v>
      </c>
      <c r="B32" s="40" t="s">
        <v>36</v>
      </c>
      <c r="C32" s="43" t="s">
        <v>32</v>
      </c>
      <c r="D32" s="43">
        <v>5</v>
      </c>
      <c r="E32" s="43" t="s">
        <v>47</v>
      </c>
      <c r="F32" s="18" t="s">
        <v>47</v>
      </c>
      <c r="G32" s="18">
        <v>0</v>
      </c>
      <c r="H32"/>
      <c r="I32"/>
      <c r="J32"/>
      <c r="K32"/>
      <c r="L32"/>
      <c r="M32"/>
      <c r="N32"/>
    </row>
    <row r="34" spans="1:16" ht="18.5" x14ac:dyDescent="0.35">
      <c r="A34" s="76" t="s">
        <v>77</v>
      </c>
      <c r="B34" s="69"/>
      <c r="C34" s="69"/>
      <c r="D34" s="69"/>
      <c r="E34" s="69"/>
      <c r="F34" s="69"/>
      <c r="G34" s="69"/>
      <c r="H34" s="69"/>
      <c r="I34" s="69"/>
      <c r="J34" s="69"/>
      <c r="K34" s="69"/>
      <c r="L34" s="69"/>
      <c r="M34" s="69"/>
      <c r="N34" s="69"/>
      <c r="O34" s="69"/>
      <c r="P34" s="69"/>
    </row>
    <row r="35" spans="1:16" ht="18.75" customHeight="1" x14ac:dyDescent="0.35">
      <c r="A35" s="75"/>
      <c r="B35" s="75"/>
      <c r="C35" s="75"/>
      <c r="D35" s="75"/>
      <c r="E35" s="75"/>
      <c r="F35" s="75"/>
      <c r="G35" s="75"/>
      <c r="H35" s="75"/>
      <c r="I35" s="75"/>
      <c r="J35" s="75"/>
      <c r="K35" s="75"/>
      <c r="L35" s="75"/>
      <c r="M35" s="75"/>
      <c r="N35" s="75"/>
      <c r="O35" s="75"/>
      <c r="P35" s="51"/>
    </row>
    <row r="36" spans="1:16" ht="33.75" customHeight="1" x14ac:dyDescent="0.35">
      <c r="A36" s="72" t="s">
        <v>0</v>
      </c>
      <c r="B36" s="72"/>
      <c r="C36" s="72"/>
      <c r="D36" s="72"/>
      <c r="E36" s="72"/>
      <c r="F36" s="72"/>
      <c r="G36" s="72"/>
      <c r="H36" s="72"/>
      <c r="I36" s="72"/>
      <c r="J36" s="72"/>
      <c r="K36" s="72"/>
      <c r="L36" s="72"/>
      <c r="M36" s="72"/>
      <c r="N36" s="72"/>
      <c r="O36" s="72"/>
      <c r="P36" s="2" t="s">
        <v>1</v>
      </c>
    </row>
    <row r="37" spans="1:16" ht="35.15" customHeight="1" x14ac:dyDescent="0.35">
      <c r="A37" s="77" t="s">
        <v>154</v>
      </c>
      <c r="B37" s="78"/>
      <c r="C37" s="78"/>
      <c r="D37" s="78"/>
      <c r="E37" s="78"/>
      <c r="F37" s="78"/>
      <c r="G37" s="78"/>
      <c r="H37" s="78"/>
      <c r="I37" s="78"/>
      <c r="J37" s="78"/>
      <c r="K37" s="78"/>
      <c r="L37" s="78"/>
      <c r="M37" s="78"/>
      <c r="N37" s="78"/>
      <c r="O37" s="78"/>
      <c r="P37" s="78"/>
    </row>
    <row r="38" spans="1:16" s="26" customFormat="1" ht="60.75" customHeight="1" x14ac:dyDescent="0.35">
      <c r="A38" s="37" t="s">
        <v>157</v>
      </c>
      <c r="B38" s="37" t="s">
        <v>152</v>
      </c>
      <c r="C38" s="37" t="s">
        <v>161</v>
      </c>
      <c r="D38" s="13" t="s">
        <v>19</v>
      </c>
      <c r="E38" s="13" t="s">
        <v>20</v>
      </c>
      <c r="F38" s="13" t="s">
        <v>21</v>
      </c>
      <c r="G38" s="13" t="s">
        <v>22</v>
      </c>
      <c r="H38" s="13" t="s">
        <v>30</v>
      </c>
      <c r="I38" s="13" t="s">
        <v>24</v>
      </c>
      <c r="J38" s="13" t="s">
        <v>151</v>
      </c>
      <c r="K38" s="13" t="s">
        <v>25</v>
      </c>
      <c r="L38" s="13" t="s">
        <v>26</v>
      </c>
      <c r="M38" s="13" t="s">
        <v>27</v>
      </c>
      <c r="N38" s="13" t="s">
        <v>28</v>
      </c>
      <c r="O38" s="13" t="s">
        <v>29</v>
      </c>
      <c r="P38" s="13" t="s">
        <v>23</v>
      </c>
    </row>
    <row r="39" spans="1:16" ht="74" x14ac:dyDescent="0.35">
      <c r="A39" s="39" t="s">
        <v>82</v>
      </c>
      <c r="B39" s="40" t="s">
        <v>113</v>
      </c>
      <c r="C39" s="41" t="s">
        <v>114</v>
      </c>
      <c r="D39" s="17" t="s">
        <v>63</v>
      </c>
      <c r="E39" s="17" t="s">
        <v>64</v>
      </c>
      <c r="F39" s="17" t="s">
        <v>50</v>
      </c>
      <c r="G39" s="17" t="s">
        <v>51</v>
      </c>
      <c r="H39" s="17"/>
      <c r="I39" s="18">
        <v>90</v>
      </c>
      <c r="J39" s="17"/>
      <c r="K39" s="23" t="s">
        <v>47</v>
      </c>
      <c r="L39" s="24"/>
      <c r="M39" s="19" t="s">
        <v>53</v>
      </c>
      <c r="N39" s="44">
        <v>44663</v>
      </c>
      <c r="O39" s="45" t="s">
        <v>129</v>
      </c>
      <c r="P39" s="17" t="s">
        <v>162</v>
      </c>
    </row>
    <row r="40" spans="1:16" ht="129.5" x14ac:dyDescent="0.35">
      <c r="A40" s="86"/>
      <c r="B40" s="40" t="s">
        <v>115</v>
      </c>
      <c r="C40" s="42" t="s">
        <v>116</v>
      </c>
      <c r="D40" s="17" t="s">
        <v>63</v>
      </c>
      <c r="E40" s="17" t="s">
        <v>65</v>
      </c>
      <c r="F40" s="17" t="s">
        <v>50</v>
      </c>
      <c r="G40" s="17" t="s">
        <v>51</v>
      </c>
      <c r="H40" s="46" t="s">
        <v>135</v>
      </c>
      <c r="I40" s="18">
        <v>10</v>
      </c>
      <c r="J40" s="17" t="s">
        <v>48</v>
      </c>
      <c r="K40" s="23" t="s">
        <v>52</v>
      </c>
      <c r="L40" s="24" t="s">
        <v>72</v>
      </c>
      <c r="M40" s="19" t="s">
        <v>53</v>
      </c>
      <c r="N40" s="44">
        <v>44663</v>
      </c>
      <c r="O40" s="45" t="s">
        <v>130</v>
      </c>
      <c r="P40" s="17" t="s">
        <v>162</v>
      </c>
    </row>
    <row r="41" spans="1:16" ht="129.5" x14ac:dyDescent="0.35">
      <c r="A41" s="87"/>
      <c r="B41" s="40" t="s">
        <v>117</v>
      </c>
      <c r="C41" s="42" t="s">
        <v>118</v>
      </c>
      <c r="D41" s="17" t="s">
        <v>63</v>
      </c>
      <c r="E41" s="17" t="s">
        <v>65</v>
      </c>
      <c r="F41" s="17" t="s">
        <v>50</v>
      </c>
      <c r="G41" s="17" t="s">
        <v>51</v>
      </c>
      <c r="H41" s="46" t="s">
        <v>135</v>
      </c>
      <c r="I41" s="18">
        <v>200</v>
      </c>
      <c r="J41" s="17" t="s">
        <v>48</v>
      </c>
      <c r="K41" s="23" t="s">
        <v>52</v>
      </c>
      <c r="L41" s="24" t="s">
        <v>72</v>
      </c>
      <c r="M41" s="19" t="s">
        <v>53</v>
      </c>
      <c r="N41" s="44">
        <v>44663</v>
      </c>
      <c r="O41" s="45" t="s">
        <v>130</v>
      </c>
      <c r="P41" s="17" t="s">
        <v>162</v>
      </c>
    </row>
    <row r="42" spans="1:16" ht="74" x14ac:dyDescent="0.35">
      <c r="A42" s="87"/>
      <c r="B42" s="40" t="s">
        <v>119</v>
      </c>
      <c r="C42" s="42" t="s">
        <v>120</v>
      </c>
      <c r="D42" s="17" t="s">
        <v>63</v>
      </c>
      <c r="E42" s="17" t="s">
        <v>64</v>
      </c>
      <c r="F42" s="17" t="s">
        <v>50</v>
      </c>
      <c r="G42" s="17" t="s">
        <v>51</v>
      </c>
      <c r="H42" s="46"/>
      <c r="I42" s="18">
        <v>5</v>
      </c>
      <c r="J42" s="17"/>
      <c r="K42" s="23" t="s">
        <v>47</v>
      </c>
      <c r="L42" s="24"/>
      <c r="M42" s="19" t="s">
        <v>53</v>
      </c>
      <c r="N42" s="44">
        <v>44663</v>
      </c>
      <c r="O42" s="45" t="s">
        <v>129</v>
      </c>
      <c r="P42" s="17" t="s">
        <v>162</v>
      </c>
    </row>
    <row r="43" spans="1:16" ht="92.5" x14ac:dyDescent="0.35">
      <c r="A43" s="87"/>
      <c r="B43" s="40" t="s">
        <v>121</v>
      </c>
      <c r="C43" s="43" t="s">
        <v>122</v>
      </c>
      <c r="D43" s="17"/>
      <c r="E43" s="17"/>
      <c r="F43" s="17" t="s">
        <v>50</v>
      </c>
      <c r="G43" s="17" t="s">
        <v>51</v>
      </c>
      <c r="H43" s="46"/>
      <c r="I43" s="18">
        <v>100</v>
      </c>
      <c r="J43" s="17" t="s">
        <v>55</v>
      </c>
      <c r="K43" s="23" t="s">
        <v>52</v>
      </c>
      <c r="L43" s="24" t="s">
        <v>73</v>
      </c>
      <c r="M43" s="19" t="s">
        <v>53</v>
      </c>
      <c r="N43" s="44">
        <v>44663</v>
      </c>
      <c r="O43" s="45" t="s">
        <v>130</v>
      </c>
      <c r="P43" s="17" t="s">
        <v>162</v>
      </c>
    </row>
    <row r="44" spans="1:16" ht="129.5" x14ac:dyDescent="0.35">
      <c r="A44" s="88"/>
      <c r="B44" s="40" t="s">
        <v>123</v>
      </c>
      <c r="C44" s="43" t="s">
        <v>124</v>
      </c>
      <c r="D44" s="17" t="s">
        <v>67</v>
      </c>
      <c r="E44" s="17"/>
      <c r="F44" s="17" t="s">
        <v>50</v>
      </c>
      <c r="G44" s="17" t="s">
        <v>51</v>
      </c>
      <c r="H44" s="46" t="s">
        <v>135</v>
      </c>
      <c r="I44" s="18">
        <v>75</v>
      </c>
      <c r="J44" s="17" t="s">
        <v>55</v>
      </c>
      <c r="K44" s="23" t="s">
        <v>52</v>
      </c>
      <c r="L44" s="24" t="s">
        <v>73</v>
      </c>
      <c r="M44" s="19" t="s">
        <v>53</v>
      </c>
      <c r="N44" s="44">
        <v>44663</v>
      </c>
      <c r="O44" s="45" t="s">
        <v>129</v>
      </c>
      <c r="P44" s="17" t="s">
        <v>162</v>
      </c>
    </row>
    <row r="45" spans="1:16" ht="129.5" x14ac:dyDescent="0.35">
      <c r="A45" s="39" t="s">
        <v>83</v>
      </c>
      <c r="B45" s="40" t="s">
        <v>125</v>
      </c>
      <c r="C45" s="43" t="s">
        <v>126</v>
      </c>
      <c r="D45" s="17"/>
      <c r="E45" s="17" t="s">
        <v>66</v>
      </c>
      <c r="F45" s="17" t="s">
        <v>50</v>
      </c>
      <c r="G45" s="17" t="s">
        <v>51</v>
      </c>
      <c r="H45" s="46" t="s">
        <v>135</v>
      </c>
      <c r="I45" s="18">
        <v>355</v>
      </c>
      <c r="J45" s="17" t="s">
        <v>55</v>
      </c>
      <c r="K45" s="23" t="s">
        <v>52</v>
      </c>
      <c r="L45" s="24" t="s">
        <v>73</v>
      </c>
      <c r="M45" s="19" t="s">
        <v>54</v>
      </c>
      <c r="N45" s="44">
        <v>44663</v>
      </c>
      <c r="O45" s="45" t="s">
        <v>129</v>
      </c>
      <c r="P45" s="17" t="s">
        <v>136</v>
      </c>
    </row>
    <row r="46" spans="1:16" ht="129.5" x14ac:dyDescent="0.35">
      <c r="A46" s="50"/>
      <c r="B46" s="40" t="s">
        <v>127</v>
      </c>
      <c r="C46" s="43" t="s">
        <v>128</v>
      </c>
      <c r="D46" s="17" t="s">
        <v>67</v>
      </c>
      <c r="E46" s="17" t="s">
        <v>66</v>
      </c>
      <c r="F46" s="17" t="s">
        <v>50</v>
      </c>
      <c r="G46" s="17" t="s">
        <v>51</v>
      </c>
      <c r="H46" s="46" t="s">
        <v>135</v>
      </c>
      <c r="I46" s="18">
        <v>25</v>
      </c>
      <c r="J46" s="17" t="s">
        <v>55</v>
      </c>
      <c r="K46" s="23" t="s">
        <v>52</v>
      </c>
      <c r="L46" s="24" t="s">
        <v>73</v>
      </c>
      <c r="M46" s="19" t="s">
        <v>53</v>
      </c>
      <c r="N46" s="44">
        <v>44663</v>
      </c>
      <c r="O46" s="45" t="s">
        <v>130</v>
      </c>
      <c r="P46" s="17" t="s">
        <v>162</v>
      </c>
    </row>
  </sheetData>
  <mergeCells count="17">
    <mergeCell ref="A22:G22"/>
    <mergeCell ref="A40:A44"/>
    <mergeCell ref="A36:O36"/>
    <mergeCell ref="A35:O35"/>
    <mergeCell ref="A34:P34"/>
    <mergeCell ref="A37:P37"/>
    <mergeCell ref="A24:G24"/>
    <mergeCell ref="A23:F23"/>
    <mergeCell ref="A21:G21"/>
    <mergeCell ref="A4:D4"/>
    <mergeCell ref="A1:D1"/>
    <mergeCell ref="A2:D2"/>
    <mergeCell ref="A3:C3"/>
    <mergeCell ref="F1:H1"/>
    <mergeCell ref="F2:H2"/>
    <mergeCell ref="F3:G3"/>
    <mergeCell ref="F4:H4"/>
  </mergeCells>
  <dataValidations disablePrompts="1" count="1">
    <dataValidation type="list" allowBlank="1" showInputMessage="1" showErrorMessage="1" sqref="M39:M46" xr:uid="{6DE32127-3509-4590-86EA-81340BA7AE37}">
      <formula1>"Met,Not Met,Not Applicable"</formula1>
    </dataValidation>
  </dataValidations>
  <pageMargins left="0.7" right="0.7" top="0.75" bottom="0.75" header="0.3" footer="0.3"/>
  <pageSetup orientation="portrait" horizontalDpi="90" verticalDpi="90" r:id="rId1"/>
  <headerFooter>
    <oddHeader>&amp;C &amp;B &amp;14 &amp;"Arial"&amp;K007A3D ***** UNCLASSIFIED//FOR OFFICIAL USE ONLY *****</oddHeader>
    <oddFooter>&amp;C &amp;B &amp;14 &amp;"Arial"&amp;K007A3D ***** UNCLASSIFIED//FOR OFFICIAL USE ONLY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39"/>
  <sheetViews>
    <sheetView topLeftCell="A23" zoomScaleNormal="100" workbookViewId="0"/>
  </sheetViews>
  <sheetFormatPr defaultColWidth="8.6328125" defaultRowHeight="14.5" x14ac:dyDescent="0.35"/>
  <cols>
    <col min="1" max="1" width="160.90625" customWidth="1"/>
  </cols>
  <sheetData>
    <row r="1" spans="1:1" ht="25" x14ac:dyDescent="0.5">
      <c r="A1" s="10" t="s">
        <v>56</v>
      </c>
    </row>
    <row r="2" spans="1:1" x14ac:dyDescent="0.35">
      <c r="A2" s="11" t="s">
        <v>57</v>
      </c>
    </row>
    <row r="3" spans="1:1" ht="15" customHeight="1" x14ac:dyDescent="0.35">
      <c r="A3" s="12" t="s">
        <v>58</v>
      </c>
    </row>
    <row r="4" spans="1:1" x14ac:dyDescent="0.35">
      <c r="A4" s="12" t="s">
        <v>59</v>
      </c>
    </row>
    <row r="5" spans="1:1" x14ac:dyDescent="0.35">
      <c r="A5" s="12" t="s">
        <v>60</v>
      </c>
    </row>
    <row r="6" spans="1:1" x14ac:dyDescent="0.35">
      <c r="A6" s="12" t="s">
        <v>61</v>
      </c>
    </row>
    <row r="7" spans="1:1" x14ac:dyDescent="0.35">
      <c r="A7" s="11" t="s">
        <v>62</v>
      </c>
    </row>
    <row r="8" spans="1:1" x14ac:dyDescent="0.35">
      <c r="A8" s="11" t="s">
        <v>178</v>
      </c>
    </row>
    <row r="9" spans="1:1" x14ac:dyDescent="0.35">
      <c r="A9" s="48" t="s">
        <v>175</v>
      </c>
    </row>
    <row r="10" spans="1:1" x14ac:dyDescent="0.35">
      <c r="A10" s="48" t="s">
        <v>163</v>
      </c>
    </row>
    <row r="11" spans="1:1" x14ac:dyDescent="0.35">
      <c r="A11" s="48" t="s">
        <v>174</v>
      </c>
    </row>
    <row r="12" spans="1:1" x14ac:dyDescent="0.35">
      <c r="A12" s="48" t="s">
        <v>179</v>
      </c>
    </row>
    <row r="13" spans="1:1" ht="29" x14ac:dyDescent="0.35">
      <c r="A13" s="25" t="s">
        <v>133</v>
      </c>
    </row>
    <row r="14" spans="1:1" ht="29" x14ac:dyDescent="0.35">
      <c r="A14" s="26" t="s">
        <v>134</v>
      </c>
    </row>
    <row r="15" spans="1:1" ht="15.75" customHeight="1" x14ac:dyDescent="0.35">
      <c r="A15" s="47" t="s">
        <v>180</v>
      </c>
    </row>
    <row r="16" spans="1:1" ht="15.75" customHeight="1" x14ac:dyDescent="0.35">
      <c r="A16" s="47"/>
    </row>
    <row r="17" spans="1:1" ht="25.5" customHeight="1" x14ac:dyDescent="0.5">
      <c r="A17" s="10" t="s">
        <v>164</v>
      </c>
    </row>
    <row r="18" spans="1:1" x14ac:dyDescent="0.35">
      <c r="A18" s="11" t="s">
        <v>166</v>
      </c>
    </row>
    <row r="19" spans="1:1" x14ac:dyDescent="0.35">
      <c r="A19" s="11" t="s">
        <v>167</v>
      </c>
    </row>
    <row r="20" spans="1:1" ht="29" x14ac:dyDescent="0.35">
      <c r="A20" s="12" t="s">
        <v>176</v>
      </c>
    </row>
    <row r="21" spans="1:1" x14ac:dyDescent="0.35">
      <c r="A21" s="11" t="s">
        <v>181</v>
      </c>
    </row>
    <row r="22" spans="1:1" x14ac:dyDescent="0.35">
      <c r="A22" s="11" t="s">
        <v>182</v>
      </c>
    </row>
    <row r="23" spans="1:1" x14ac:dyDescent="0.35">
      <c r="A23" s="11" t="s">
        <v>183</v>
      </c>
    </row>
    <row r="24" spans="1:1" x14ac:dyDescent="0.35">
      <c r="A24" s="11" t="s">
        <v>184</v>
      </c>
    </row>
    <row r="25" spans="1:1" x14ac:dyDescent="0.35">
      <c r="A25" s="11"/>
    </row>
    <row r="26" spans="1:1" ht="25.5" customHeight="1" x14ac:dyDescent="0.5">
      <c r="A26" s="10" t="s">
        <v>165</v>
      </c>
    </row>
    <row r="27" spans="1:1" x14ac:dyDescent="0.35">
      <c r="A27" s="12" t="s">
        <v>185</v>
      </c>
    </row>
    <row r="28" spans="1:1" x14ac:dyDescent="0.35">
      <c r="A28" s="11" t="s">
        <v>168</v>
      </c>
    </row>
    <row r="29" spans="1:1" ht="29" x14ac:dyDescent="0.35">
      <c r="A29" s="12" t="s">
        <v>170</v>
      </c>
    </row>
    <row r="30" spans="1:1" x14ac:dyDescent="0.35">
      <c r="A30" s="12" t="s">
        <v>169</v>
      </c>
    </row>
    <row r="31" spans="1:1" ht="31.5" customHeight="1" x14ac:dyDescent="0.35">
      <c r="A31" s="12" t="s">
        <v>186</v>
      </c>
    </row>
    <row r="32" spans="1:1" ht="29" x14ac:dyDescent="0.35">
      <c r="A32" s="11" t="s">
        <v>172</v>
      </c>
    </row>
    <row r="33" spans="1:1" x14ac:dyDescent="0.35">
      <c r="A33" s="12" t="s">
        <v>171</v>
      </c>
    </row>
    <row r="34" spans="1:1" x14ac:dyDescent="0.35">
      <c r="A34" s="11"/>
    </row>
    <row r="35" spans="1:1" x14ac:dyDescent="0.35">
      <c r="A35" s="11"/>
    </row>
    <row r="36" spans="1:1" x14ac:dyDescent="0.35">
      <c r="A36" s="11"/>
    </row>
    <row r="37" spans="1:1" x14ac:dyDescent="0.35">
      <c r="A37" s="25"/>
    </row>
    <row r="38" spans="1:1" x14ac:dyDescent="0.35">
      <c r="A38" s="26"/>
    </row>
    <row r="39" spans="1:1" x14ac:dyDescent="0.35">
      <c r="A39" s="47"/>
    </row>
  </sheetData>
  <pageMargins left="0.7" right="0.7" top="0.75" bottom="0.7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B4BA0-E023-4BA3-9864-6AD0A96F0E07}">
  <dimension ref="A1:D6"/>
  <sheetViews>
    <sheetView workbookViewId="0"/>
  </sheetViews>
  <sheetFormatPr defaultColWidth="9.08984375" defaultRowHeight="18.5" x14ac:dyDescent="0.45"/>
  <cols>
    <col min="1" max="1" width="23.54296875" style="28" bestFit="1" customWidth="1"/>
    <col min="2" max="2" width="23.54296875" style="28" customWidth="1"/>
    <col min="3" max="3" width="26" style="28" bestFit="1" customWidth="1"/>
    <col min="4" max="4" width="30.453125" style="28" bestFit="1" customWidth="1"/>
    <col min="5" max="16384" width="9.08984375" style="28"/>
  </cols>
  <sheetData>
    <row r="1" spans="1:4" x14ac:dyDescent="0.45">
      <c r="A1" s="30" t="s">
        <v>9</v>
      </c>
      <c r="B1" s="30" t="s">
        <v>109</v>
      </c>
      <c r="C1" s="27" t="s">
        <v>10</v>
      </c>
      <c r="D1" s="27" t="s">
        <v>151</v>
      </c>
    </row>
    <row r="2" spans="1:4" x14ac:dyDescent="0.45">
      <c r="A2" s="30" t="s">
        <v>45</v>
      </c>
      <c r="B2" s="31" t="s">
        <v>52</v>
      </c>
      <c r="C2" s="31" t="s">
        <v>80</v>
      </c>
      <c r="D2" s="29" t="s">
        <v>79</v>
      </c>
    </row>
    <row r="3" spans="1:4" x14ac:dyDescent="0.45">
      <c r="A3" s="30" t="s">
        <v>46</v>
      </c>
      <c r="B3" s="31" t="s">
        <v>47</v>
      </c>
      <c r="C3" s="31" t="s">
        <v>137</v>
      </c>
      <c r="D3" s="31" t="s">
        <v>48</v>
      </c>
    </row>
    <row r="4" spans="1:4" x14ac:dyDescent="0.45">
      <c r="A4" s="30"/>
      <c r="B4" s="52"/>
      <c r="C4" s="31" t="s">
        <v>107</v>
      </c>
    </row>
    <row r="5" spans="1:4" x14ac:dyDescent="0.45">
      <c r="C5" s="31" t="s">
        <v>138</v>
      </c>
    </row>
    <row r="6" spans="1:4" x14ac:dyDescent="0.45">
      <c r="C6" s="31" t="s">
        <v>108</v>
      </c>
    </row>
  </sheetData>
  <pageMargins left="0.7" right="0.7" top="0.75" bottom="0.75" header="0.3" footer="0.3"/>
  <pageSetup orientation="portrait" horizontalDpi="90" verticalDpi="90" r:id="rId1"/>
</worksheet>
</file>

<file path=docMetadata/LabelInfo.xml><?xml version="1.0" encoding="utf-8"?>
<clbl:labelList xmlns:clbl="http://schemas.microsoft.com/office/2020/mipLabelMetadata">
  <clbl:label id="{d5fe813e-0caa-432a-b2ac-d555aa91bd1c}" enabled="0" method="" siteId="{d5fe813e-0caa-432a-b2ac-d555aa91bd1c}"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Designator</vt:lpstr>
      <vt:lpstr>Assessment</vt:lpstr>
      <vt:lpstr>Requirements</vt:lpstr>
      <vt:lpstr>Requirement Objectives</vt:lpstr>
      <vt:lpstr>OSC SSP(s)</vt:lpstr>
      <vt:lpstr>Example</vt:lpstr>
      <vt:lpstr>Instructions</vt:lpstr>
      <vt:lpstr>Lookup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2022-12-09T15:14:44Z</dcterms:created>
  <dcterms:modified xsi:type="dcterms:W3CDTF">2023-02-14T15:37:36Z</dcterms:modified>
  <cp:category/>
  <cp:contentStatus/>
</cp:coreProperties>
</file>